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0730" windowHeight="11760"/>
  </bookViews>
  <sheets>
    <sheet name="ESS Package journal list" sheetId="1" r:id="rId1"/>
  </sheets>
  <definedNames>
    <definedName name="_xlnm._FilterDatabase" localSheetId="0" hidden="1">'ESS Package journal list'!$A$2:$H$205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3"/>
  <c r="D205" l="1"/>
  <c r="D207" s="1"/>
</calcChain>
</file>

<file path=xl/sharedStrings.xml><?xml version="1.0" encoding="utf-8"?>
<sst xmlns="http://schemas.openxmlformats.org/spreadsheetml/2006/main" count="622" uniqueCount="449">
  <si>
    <t>Acta Numerica</t>
  </si>
  <si>
    <t>1474-0508</t>
  </si>
  <si>
    <t>1469-1779</t>
  </si>
  <si>
    <t>AI EDAM</t>
  </si>
  <si>
    <t>1469-1760</t>
  </si>
  <si>
    <t>AJS Review</t>
  </si>
  <si>
    <t>1475-4541</t>
  </si>
  <si>
    <t>Ancient Mesoamerica</t>
  </si>
  <si>
    <t>1469-1787</t>
  </si>
  <si>
    <t>Anglo-Saxon England</t>
  </si>
  <si>
    <t>1474-0532</t>
  </si>
  <si>
    <t>animal</t>
  </si>
  <si>
    <t>1751-732X</t>
  </si>
  <si>
    <t>Animal Health Research Reviews</t>
  </si>
  <si>
    <t>1475-2654</t>
  </si>
  <si>
    <t>Annual Review of Applied Linguistics</t>
  </si>
  <si>
    <t>1471-6356</t>
  </si>
  <si>
    <t>Antarctic Science</t>
  </si>
  <si>
    <t>1365-2079</t>
  </si>
  <si>
    <t>Applied Psycholinguistics</t>
  </si>
  <si>
    <t>1469-1817</t>
  </si>
  <si>
    <t>Arabic Sciences and Philosophy</t>
  </si>
  <si>
    <t>1474-0524</t>
  </si>
  <si>
    <t>Archaeological Dialogues</t>
  </si>
  <si>
    <t>1478-2294</t>
  </si>
  <si>
    <t>arq: Architectural Research Quarterly</t>
  </si>
  <si>
    <t>1474-0516</t>
  </si>
  <si>
    <t>Austrian History Yearbook</t>
  </si>
  <si>
    <t>1558-5255</t>
  </si>
  <si>
    <t>Behavioral and Brain Sciences</t>
  </si>
  <si>
    <t>1469-1825</t>
  </si>
  <si>
    <t>Behavioural and Cognitive Psychotherapy</t>
  </si>
  <si>
    <t>1469-1833</t>
  </si>
  <si>
    <t>Bilingualism: Language and Cognition</t>
  </si>
  <si>
    <t>1469-1841</t>
  </si>
  <si>
    <t xml:space="preserve">Bird Conservation International </t>
  </si>
  <si>
    <t>1474-0001</t>
  </si>
  <si>
    <t>British Journal of Music Education</t>
  </si>
  <si>
    <t>1469-2104</t>
  </si>
  <si>
    <t>British Journal of Nutrition</t>
  </si>
  <si>
    <t>1475-2662</t>
  </si>
  <si>
    <t>British Journal of Political Science</t>
  </si>
  <si>
    <t>1469-2112</t>
  </si>
  <si>
    <t>Bulletin of Entomological Research</t>
  </si>
  <si>
    <t>1475-2670</t>
  </si>
  <si>
    <t>Bulletin of the Australian Mathematical Society</t>
  </si>
  <si>
    <t>1755-1633</t>
  </si>
  <si>
    <t>Bulletin of the School of Oriental and African Studies</t>
  </si>
  <si>
    <t>1474-0699</t>
  </si>
  <si>
    <t>Cambridge Archaeological Journal</t>
  </si>
  <si>
    <t>1474-0540</t>
  </si>
  <si>
    <t>Cambridge Opera Journal</t>
  </si>
  <si>
    <t>1474-0621</t>
  </si>
  <si>
    <t>Cambridge Quarterly of Healthcare Ethics</t>
  </si>
  <si>
    <t>1469-2147</t>
  </si>
  <si>
    <t>Canadian Journal of Political Science/Revue canadienne de science politique</t>
  </si>
  <si>
    <t>1744-9324</t>
  </si>
  <si>
    <t>Cardiology in the Young</t>
  </si>
  <si>
    <t>1467-1107</t>
  </si>
  <si>
    <t>Central European History</t>
  </si>
  <si>
    <t>1569-1616</t>
  </si>
  <si>
    <t>Church History: Studies in Christianity and Culture</t>
  </si>
  <si>
    <t>1755-2613</t>
  </si>
  <si>
    <t>Combinatorics, Probability and Computing</t>
  </si>
  <si>
    <t>1469-2163</t>
  </si>
  <si>
    <t>Comparative Studies in Society and History</t>
  </si>
  <si>
    <t>1475-2999</t>
  </si>
  <si>
    <t>Compositio Mathematica</t>
  </si>
  <si>
    <t>1570-5846</t>
  </si>
  <si>
    <t>Contemporary European History</t>
  </si>
  <si>
    <t>1469-2171</t>
  </si>
  <si>
    <t>Continuity and Change</t>
  </si>
  <si>
    <t>1469-218X</t>
  </si>
  <si>
    <t>Development and Psychopathology</t>
  </si>
  <si>
    <t>1469-2198</t>
  </si>
  <si>
    <t>Dialogue: Canadian Philosophical Review/Revue canadienne de philosophie</t>
  </si>
  <si>
    <t>1759-0949</t>
  </si>
  <si>
    <t>Du Bois Review: Social Science Research on Race</t>
  </si>
  <si>
    <t>1742-0598</t>
  </si>
  <si>
    <t>Early Music History</t>
  </si>
  <si>
    <t>1474-0559</t>
  </si>
  <si>
    <t>Earth and Environmental Science Transactions of the Royal Society of Edinburgh</t>
  </si>
  <si>
    <t>1755-6929</t>
  </si>
  <si>
    <t>Ecclesiastical Law Journal</t>
  </si>
  <si>
    <t>1751-8539</t>
  </si>
  <si>
    <t>Econometric Theory</t>
  </si>
  <si>
    <t>1469-4360</t>
  </si>
  <si>
    <t>Economics and Philosophy</t>
  </si>
  <si>
    <t>1474-0028</t>
  </si>
  <si>
    <t>Edinburgh Journal of Botany</t>
  </si>
  <si>
    <t>1474-0036</t>
  </si>
  <si>
    <t>Eighteenth-Century Music</t>
  </si>
  <si>
    <t>1478-5714</t>
  </si>
  <si>
    <t>English Language and Linguistics</t>
  </si>
  <si>
    <t>1469-4379</t>
  </si>
  <si>
    <t>English Today</t>
  </si>
  <si>
    <t>1474-0567</t>
  </si>
  <si>
    <t>Environment and Development Economics</t>
  </si>
  <si>
    <t>1469-4395</t>
  </si>
  <si>
    <t>Environmental Conservation</t>
  </si>
  <si>
    <t>1469-4387</t>
  </si>
  <si>
    <t>1469-4409</t>
  </si>
  <si>
    <t>Ergodic Theory and Dynamical Systems</t>
  </si>
  <si>
    <t>1469-4417</t>
  </si>
  <si>
    <t>European Constitutional Law Review (EuConst)</t>
  </si>
  <si>
    <t>1744-5515</t>
  </si>
  <si>
    <t>European Journal of Applied Mathematics</t>
  </si>
  <si>
    <t>1469-4425</t>
  </si>
  <si>
    <t>European Journal of Sociology / Archives Européennes de Sociologie</t>
  </si>
  <si>
    <t>1474-0583</t>
  </si>
  <si>
    <t>European Review</t>
  </si>
  <si>
    <t>1474-0575</t>
  </si>
  <si>
    <t>Experimental Agriculture</t>
  </si>
  <si>
    <t>1469-4441</t>
  </si>
  <si>
    <t>Expert Reviews in Molecular Medicine</t>
  </si>
  <si>
    <t>1462-3994</t>
  </si>
  <si>
    <t>Financial History Review</t>
  </si>
  <si>
    <t>1474-0052</t>
  </si>
  <si>
    <t>Genetics Research</t>
  </si>
  <si>
    <t>1469-5073</t>
  </si>
  <si>
    <t>Geological Magazine</t>
  </si>
  <si>
    <t>1469-5081</t>
  </si>
  <si>
    <t>Glasgow Mathematical Journal</t>
  </si>
  <si>
    <t>1469-509X</t>
  </si>
  <si>
    <t>Harvard Theological Review</t>
  </si>
  <si>
    <t>1475-4517</t>
  </si>
  <si>
    <t>Health Economics, Policy and Law</t>
  </si>
  <si>
    <t>1744-134X</t>
  </si>
  <si>
    <t>International &amp;amp; Comparative Law Quarterly</t>
  </si>
  <si>
    <t>1471-6895</t>
  </si>
  <si>
    <t>International Journal of Astrobiology</t>
  </si>
  <si>
    <t>1475-3006</t>
  </si>
  <si>
    <t>International Journal of Cultural Property</t>
  </si>
  <si>
    <t>1465-7317</t>
  </si>
  <si>
    <t>International Journal of Law in Context</t>
  </si>
  <si>
    <t>1744-5531</t>
  </si>
  <si>
    <t>International Journal of Technology Assessment in Health Care</t>
  </si>
  <si>
    <t>1471-6348</t>
  </si>
  <si>
    <t>International Labor and Working-Class History</t>
  </si>
  <si>
    <t>1471-6445</t>
  </si>
  <si>
    <t>International Organization</t>
  </si>
  <si>
    <t>1531-5088</t>
  </si>
  <si>
    <t>International Psychogeriatrics</t>
  </si>
  <si>
    <t>1741-203X</t>
  </si>
  <si>
    <t>International Review of Social History</t>
  </si>
  <si>
    <t>1469-512X</t>
  </si>
  <si>
    <t>International Review of the Red Cross</t>
  </si>
  <si>
    <t>1607-5889</t>
  </si>
  <si>
    <t>Japanese Journal of Political Science</t>
  </si>
  <si>
    <t>1474-0060</t>
  </si>
  <si>
    <t>Journal of African Law</t>
  </si>
  <si>
    <t>1464-3731</t>
  </si>
  <si>
    <t>Journal of American Studies</t>
  </si>
  <si>
    <t>1469-5154</t>
  </si>
  <si>
    <t>Journal of Biosocial Science</t>
  </si>
  <si>
    <t>1469-7599</t>
  </si>
  <si>
    <t>Journal of Child Language</t>
  </si>
  <si>
    <t>1469-7602</t>
  </si>
  <si>
    <t>Journal of Dairy Research</t>
  </si>
  <si>
    <t>1469-7629</t>
  </si>
  <si>
    <t>Journal of Financial and Quantitative Analysis</t>
  </si>
  <si>
    <t>1756-6916</t>
  </si>
  <si>
    <t>Journal of French Language Studies</t>
  </si>
  <si>
    <t>1474-0079</t>
  </si>
  <si>
    <t>Journal of Functional Programming</t>
  </si>
  <si>
    <t>1469-7653</t>
  </si>
  <si>
    <t>Journal of Germanic Linguistics</t>
  </si>
  <si>
    <t>1475-3014</t>
  </si>
  <si>
    <t>Journal of Global History</t>
  </si>
  <si>
    <t>1740-0236</t>
  </si>
  <si>
    <t>Journal of Helminthology</t>
  </si>
  <si>
    <t>1475-2697</t>
  </si>
  <si>
    <t>Journal of Institutional Economics</t>
  </si>
  <si>
    <t>1744-1382</t>
  </si>
  <si>
    <t>Journal of Latin American Studies</t>
  </si>
  <si>
    <t>1469-767X</t>
  </si>
  <si>
    <t>Journal of Linguistics</t>
  </si>
  <si>
    <t>1469-7742</t>
  </si>
  <si>
    <t>Journal of Pension Economics and Finance</t>
  </si>
  <si>
    <t>1475-3022</t>
  </si>
  <si>
    <t>Journal of Plasma Physics</t>
  </si>
  <si>
    <t>1469-7807</t>
  </si>
  <si>
    <t>Journal of Public Policy</t>
  </si>
  <si>
    <t>1469-7815</t>
  </si>
  <si>
    <t>Journal of Radiotherapy in Practice</t>
  </si>
  <si>
    <t>1467-1131</t>
  </si>
  <si>
    <t>Journal of Southeast Asian Studies</t>
  </si>
  <si>
    <t>1474-0680</t>
  </si>
  <si>
    <t>Journal of the Australian Mathematical Society</t>
  </si>
  <si>
    <t>1446-8107</t>
  </si>
  <si>
    <t>Journal of the History of Economic Thought</t>
  </si>
  <si>
    <t>1469-9656</t>
  </si>
  <si>
    <t>Journal of the Institute of Mathematics of Jussieu</t>
  </si>
  <si>
    <t>1475-3030</t>
  </si>
  <si>
    <t>Journal of the International Neuropsychological Society</t>
  </si>
  <si>
    <t>1469-7661</t>
  </si>
  <si>
    <t>Journal of the International Phonetic Association</t>
  </si>
  <si>
    <t>1475-3502</t>
  </si>
  <si>
    <t>Journal of the Marine Biological Association of the United Kingdom</t>
  </si>
  <si>
    <t>1469-7769</t>
  </si>
  <si>
    <t>Journal of the Royal Asiatic Society</t>
  </si>
  <si>
    <t>1474-0591</t>
  </si>
  <si>
    <t>Journal of the Society for American Music</t>
  </si>
  <si>
    <t>1752-1971</t>
  </si>
  <si>
    <t>Journal of Tropical Ecology</t>
  </si>
  <si>
    <t>1469-7831</t>
  </si>
  <si>
    <t>Language in Society</t>
  </si>
  <si>
    <t>1469-8013</t>
  </si>
  <si>
    <t>Language Teaching</t>
  </si>
  <si>
    <t>1475-3049</t>
  </si>
  <si>
    <t>Language Variation and Change</t>
  </si>
  <si>
    <t>1469-8021</t>
  </si>
  <si>
    <t>Laser and Particle Beams</t>
  </si>
  <si>
    <t>1469-803X</t>
  </si>
  <si>
    <t>Legal Information Management</t>
  </si>
  <si>
    <t>1741-2021</t>
  </si>
  <si>
    <t>Legal Theory</t>
  </si>
  <si>
    <t>1469-8048</t>
  </si>
  <si>
    <t>Leiden Journal of International Law</t>
  </si>
  <si>
    <t>1478-9698</t>
  </si>
  <si>
    <t>Macroeconomic Dynamics</t>
  </si>
  <si>
    <t>1469-8056</t>
  </si>
  <si>
    <t>Mathematical Proceedings of the Cambridge Philosophical Society</t>
  </si>
  <si>
    <t>1469-8064</t>
  </si>
  <si>
    <t>Mathematical Structures in Computer Science</t>
  </si>
  <si>
    <t>1469-8072</t>
  </si>
  <si>
    <t>Microscopy and Microanalysis</t>
  </si>
  <si>
    <t>1435-8115</t>
  </si>
  <si>
    <t>Modern Asian Studies</t>
  </si>
  <si>
    <t>1469-8099</t>
  </si>
  <si>
    <t>Modern Intellectual History</t>
  </si>
  <si>
    <t>1479-2451</t>
  </si>
  <si>
    <t>Natural Language Engineering</t>
  </si>
  <si>
    <t>1469-8110</t>
  </si>
  <si>
    <t>New Testament Studies</t>
  </si>
  <si>
    <t>1469-8145</t>
  </si>
  <si>
    <t>New Theatre Quarterly</t>
  </si>
  <si>
    <t>1474-0613</t>
  </si>
  <si>
    <t>Nordic Journal of Linguistics</t>
  </si>
  <si>
    <t>1502-4717</t>
  </si>
  <si>
    <t>Nutrition Research Reviews</t>
  </si>
  <si>
    <t>1475-2700</t>
  </si>
  <si>
    <t>Organised Sound</t>
  </si>
  <si>
    <t>1469-8153</t>
  </si>
  <si>
    <t>Oryx</t>
  </si>
  <si>
    <t>1365-3008</t>
  </si>
  <si>
    <t>Palliative &amp;amp; Supportive Care</t>
  </si>
  <si>
    <t>1478-9523</t>
  </si>
  <si>
    <t>Parasitology</t>
  </si>
  <si>
    <t>1469-8161</t>
  </si>
  <si>
    <t>1541-0986</t>
  </si>
  <si>
    <t>Phonology</t>
  </si>
  <si>
    <t>1469-8188</t>
  </si>
  <si>
    <t>Plainsong and Medieval Music</t>
  </si>
  <si>
    <t>1474-0087</t>
  </si>
  <si>
    <t>Plant Genetic Resources</t>
  </si>
  <si>
    <t>1479-263X</t>
  </si>
  <si>
    <t>Polar Record</t>
  </si>
  <si>
    <t>1475-3057</t>
  </si>
  <si>
    <t>1743-9248</t>
  </si>
  <si>
    <t>Politics and Religion</t>
  </si>
  <si>
    <t>1755-0491</t>
  </si>
  <si>
    <t>Popular Music</t>
  </si>
  <si>
    <t>1474-0095</t>
  </si>
  <si>
    <t>Primary Health Care Research &amp;amp; Development</t>
  </si>
  <si>
    <t>1477-1128</t>
  </si>
  <si>
    <t>Probability in the Engineering and Informational Sciences</t>
  </si>
  <si>
    <t>1469-8951</t>
  </si>
  <si>
    <t>Proceedings of the Edinburgh Mathematical Society</t>
  </si>
  <si>
    <t>1464-3839</t>
  </si>
  <si>
    <t>Proceedings of the International Astronomical Union</t>
  </si>
  <si>
    <t>1743-9221</t>
  </si>
  <si>
    <t>Proceedings of the Nutrition Society</t>
  </si>
  <si>
    <t>1475-2719</t>
  </si>
  <si>
    <t>Proceedings of the Royal Society of Edinburgh, Section: A Mathematics</t>
  </si>
  <si>
    <t>1473-7124</t>
  </si>
  <si>
    <r>
      <t xml:space="preserve">PS: Political Science &amp; Politics </t>
    </r>
    <r>
      <rPr>
        <sz val="11"/>
        <color rgb="FFFF0000"/>
        <rFont val="Calibri"/>
        <family val="2"/>
        <scheme val="minor"/>
      </rPr>
      <t>(Component in TPS pack)</t>
    </r>
  </si>
  <si>
    <t>1537-5935</t>
  </si>
  <si>
    <t>Psychological Medicine</t>
  </si>
  <si>
    <t>1469-8978</t>
  </si>
  <si>
    <t>Public Health Nutrition</t>
  </si>
  <si>
    <t>1475-2727</t>
  </si>
  <si>
    <t>Quarterly Reviews of Biophysics</t>
  </si>
  <si>
    <t>1469-8994</t>
  </si>
  <si>
    <t>ReCALL</t>
  </si>
  <si>
    <t>1474-0109</t>
  </si>
  <si>
    <t>Religious Studies</t>
  </si>
  <si>
    <t>1469-901X</t>
  </si>
  <si>
    <t>Renewable Agriculture and Food Systems</t>
  </si>
  <si>
    <t>1742-1713</t>
  </si>
  <si>
    <t>Robotica</t>
  </si>
  <si>
    <t>1469-8668</t>
  </si>
  <si>
    <t>Rural History</t>
  </si>
  <si>
    <t>1474-0656</t>
  </si>
  <si>
    <t>Science in Context</t>
  </si>
  <si>
    <t>1474-0664</t>
  </si>
  <si>
    <t>Scottish Journal of Theology</t>
  </si>
  <si>
    <t>1475-3065</t>
  </si>
  <si>
    <t>Seed Science Research</t>
  </si>
  <si>
    <t>1475-2735</t>
  </si>
  <si>
    <t>Social Philosophy and Policy</t>
  </si>
  <si>
    <t>1471-6437</t>
  </si>
  <si>
    <r>
      <t xml:space="preserve">Social Policy and Society </t>
    </r>
    <r>
      <rPr>
        <sz val="11"/>
        <color rgb="FFFF0000"/>
        <rFont val="Calibri"/>
        <family val="2"/>
        <scheme val="minor"/>
      </rPr>
      <t>(Component in SPA pack)</t>
    </r>
  </si>
  <si>
    <t>1475-3073</t>
  </si>
  <si>
    <t>Studies in American Political Development</t>
  </si>
  <si>
    <t>1469-8692</t>
  </si>
  <si>
    <t>Studies in Second Language Acquisition</t>
  </si>
  <si>
    <t>1470-1545</t>
  </si>
  <si>
    <t>Tempo</t>
  </si>
  <si>
    <t>1478-2286</t>
  </si>
  <si>
    <t>The Antiquaries Journal</t>
  </si>
  <si>
    <t>1758-5309</t>
  </si>
  <si>
    <t>The ANZIAM Journal</t>
  </si>
  <si>
    <t>1446-8735</t>
  </si>
  <si>
    <t>The British Journal for the History of Science</t>
  </si>
  <si>
    <t>1474-001X</t>
  </si>
  <si>
    <t>The Cambridge Law Journal</t>
  </si>
  <si>
    <t>1469-2139</t>
  </si>
  <si>
    <t>The China Quarterly</t>
  </si>
  <si>
    <t>1468-2648</t>
  </si>
  <si>
    <t>The Classical Quarterly</t>
  </si>
  <si>
    <t>1471-6844</t>
  </si>
  <si>
    <t>The Classical Review</t>
  </si>
  <si>
    <t>1464-3561</t>
  </si>
  <si>
    <t>the Cognitive Behaviour Therapist</t>
  </si>
  <si>
    <t>1754-470X</t>
  </si>
  <si>
    <t>The Historical Journal</t>
  </si>
  <si>
    <t>1469-5103</t>
  </si>
  <si>
    <t>The International Journal of Asian Studies</t>
  </si>
  <si>
    <t>1479-5922</t>
  </si>
  <si>
    <t>The Journal of African History</t>
  </si>
  <si>
    <t>1469-5138</t>
  </si>
  <si>
    <t>The Journal of Agricultural Science</t>
  </si>
  <si>
    <t>1469-5146</t>
  </si>
  <si>
    <t>The Journal of Asian Studies</t>
  </si>
  <si>
    <t>1752-0401</t>
  </si>
  <si>
    <t>The Journal of Ecclesiastical History</t>
  </si>
  <si>
    <t>1469-7637</t>
  </si>
  <si>
    <t>The Journal of Economic History</t>
  </si>
  <si>
    <t>1471-6372</t>
  </si>
  <si>
    <t>The Journal of Laryngology &amp;amp; Otology</t>
  </si>
  <si>
    <t>1748-5460</t>
  </si>
  <si>
    <t>The Journal of Modern African Studies</t>
  </si>
  <si>
    <t>1469-7777</t>
  </si>
  <si>
    <t>The Journal of Navigation</t>
  </si>
  <si>
    <t>1469-7785</t>
  </si>
  <si>
    <t>The Knowledge Engineering Review</t>
  </si>
  <si>
    <t>1469-8005</t>
  </si>
  <si>
    <t>The Lichenologist</t>
  </si>
  <si>
    <t>1096-1135</t>
  </si>
  <si>
    <t>The Review of Politics</t>
  </si>
  <si>
    <t>1748-6858</t>
  </si>
  <si>
    <t>The Review of Symbolic Logic</t>
  </si>
  <si>
    <t>1755-0211</t>
  </si>
  <si>
    <t>Theatre Research International</t>
  </si>
  <si>
    <t>1474-0672</t>
  </si>
  <si>
    <t>Theatre Survey</t>
  </si>
  <si>
    <t>1475-4533</t>
  </si>
  <si>
    <t>Theory and Practice of Logic Programming</t>
  </si>
  <si>
    <t>1475-3081</t>
  </si>
  <si>
    <r>
      <t xml:space="preserve">Think </t>
    </r>
    <r>
      <rPr>
        <sz val="11"/>
        <color rgb="FFFF0000"/>
        <rFont val="Calibri"/>
        <family val="2"/>
        <scheme val="minor"/>
      </rPr>
      <t>(Component in RIP pack)</t>
    </r>
  </si>
  <si>
    <t>1755-1196</t>
  </si>
  <si>
    <r>
      <t xml:space="preserve">Transactions of the Royal Historical Society </t>
    </r>
    <r>
      <rPr>
        <sz val="11"/>
        <color rgb="FFFF0000"/>
        <rFont val="Calibri"/>
        <family val="2"/>
        <scheme val="minor"/>
      </rPr>
      <t>(Component in RHS pack)</t>
    </r>
  </si>
  <si>
    <t>1474-0648</t>
  </si>
  <si>
    <t>Twentieth-Century Music</t>
  </si>
  <si>
    <t>1478-5730</t>
  </si>
  <si>
    <t>Urban History</t>
  </si>
  <si>
    <t>1469-8706</t>
  </si>
  <si>
    <t>Utilitas</t>
  </si>
  <si>
    <t>1741-6183</t>
  </si>
  <si>
    <t>Victorian Literature and Culture</t>
  </si>
  <si>
    <t>1470-1553</t>
  </si>
  <si>
    <t>Visual Neuroscience</t>
  </si>
  <si>
    <t>1469-8714</t>
  </si>
  <si>
    <t>World Politics</t>
  </si>
  <si>
    <t>1086-3338</t>
  </si>
  <si>
    <t>World Trade Review</t>
  </si>
  <si>
    <t>1475-3138</t>
  </si>
  <si>
    <t>World's Poultry Science Journal</t>
  </si>
  <si>
    <t>1743-4777</t>
  </si>
  <si>
    <t>Zygote</t>
  </si>
  <si>
    <t>1469-8730</t>
  </si>
  <si>
    <t>S No</t>
  </si>
  <si>
    <t>Online ISSN</t>
  </si>
  <si>
    <t>Subject</t>
  </si>
  <si>
    <t>Impact Factor</t>
  </si>
  <si>
    <t>Mathematics</t>
  </si>
  <si>
    <t>Animal Science</t>
  </si>
  <si>
    <t>Computer Science</t>
  </si>
  <si>
    <t>Earth &amp; Atmospheric Science</t>
  </si>
  <si>
    <t>Language &amp; Linguistics</t>
  </si>
  <si>
    <t>History &amp; Philosophy of Science</t>
  </si>
  <si>
    <t>Architecture</t>
  </si>
  <si>
    <t>Psychology &amp; Psychiatry</t>
  </si>
  <si>
    <t>Ecology &amp; Conservation</t>
  </si>
  <si>
    <t>History</t>
  </si>
  <si>
    <t>Nutrition</t>
  </si>
  <si>
    <t>Plant Science</t>
  </si>
  <si>
    <t>Epidemiology &amp; Infection</t>
  </si>
  <si>
    <t>Medicine</t>
  </si>
  <si>
    <t>Area Studies</t>
  </si>
  <si>
    <t>Agriculture</t>
  </si>
  <si>
    <t>Biology and Biomedical Sciences</t>
  </si>
  <si>
    <t>Physical Science</t>
  </si>
  <si>
    <t>Medical Policy</t>
  </si>
  <si>
    <t>Economics</t>
  </si>
  <si>
    <t>Social Studies</t>
  </si>
  <si>
    <t>Music</t>
  </si>
  <si>
    <t>Cell Biology</t>
  </si>
  <si>
    <t>Archaeology &amp; Anthropology</t>
  </si>
  <si>
    <t>Ageing &amp; Society</t>
  </si>
  <si>
    <t>Law</t>
  </si>
  <si>
    <t>Politics &amp; International Relations</t>
  </si>
  <si>
    <t>Classics</t>
  </si>
  <si>
    <t>Literature</t>
  </si>
  <si>
    <t>Philosophy</t>
  </si>
  <si>
    <t>Drama</t>
  </si>
  <si>
    <t>Politics &amp; Gender</t>
  </si>
  <si>
    <t>CUP ESS Journals Collection</t>
  </si>
  <si>
    <t xml:space="preserve"> </t>
  </si>
  <si>
    <t>American Political Science Review</t>
  </si>
  <si>
    <t>1537-5943</t>
  </si>
  <si>
    <t>1.245_x000B_</t>
  </si>
  <si>
    <t>Greece &amp; Rome</t>
  </si>
  <si>
    <t>1477-4550</t>
  </si>
  <si>
    <t>International Journal of Middle East Studies</t>
  </si>
  <si>
    <t>1471-6380</t>
  </si>
  <si>
    <t>1469-7823</t>
  </si>
  <si>
    <t>1469-817X</t>
  </si>
  <si>
    <t>Review of International Studies</t>
  </si>
  <si>
    <t>1469-9044</t>
  </si>
  <si>
    <t>1478-5110</t>
  </si>
  <si>
    <t>Camden Fifth Series</t>
  </si>
  <si>
    <t xml:space="preserve">Journal of Social Policy </t>
  </si>
  <si>
    <t xml:space="preserve">Philosophy </t>
  </si>
  <si>
    <r>
      <t xml:space="preserve">Perspectives on Politics </t>
    </r>
    <r>
      <rPr>
        <sz val="11"/>
        <color rgb="FFFF0000"/>
        <rFont val="Calibri"/>
        <family val="2"/>
        <scheme val="minor"/>
      </rPr>
      <t>(Component in TPS pack)</t>
    </r>
  </si>
  <si>
    <t>2019 Price</t>
  </si>
  <si>
    <t>Journal of Fluid Mechanics</t>
  </si>
  <si>
    <t>1469-7645</t>
  </si>
  <si>
    <t>2018 Price</t>
  </si>
  <si>
    <t>Variance</t>
  </si>
  <si>
    <t>Total</t>
  </si>
  <si>
    <t>Offered Price</t>
  </si>
  <si>
    <t>Discount</t>
  </si>
  <si>
    <t>Not Available in 2019</t>
  </si>
  <si>
    <r>
      <rPr>
        <sz val="11"/>
        <color rgb="FFFF0000"/>
        <rFont val="Calibri"/>
        <family val="2"/>
        <scheme val="minor"/>
      </rPr>
      <t xml:space="preserve">International Journal of Tropical Insect Science (Open Access) Replaced with 
</t>
    </r>
    <r>
      <rPr>
        <sz val="11"/>
        <rFont val="Calibri"/>
        <family val="2"/>
        <scheme val="minor"/>
      </rPr>
      <t xml:space="preserve">Global Mental Health </t>
    </r>
    <r>
      <rPr>
        <sz val="11"/>
        <color rgb="FFFF0000"/>
        <rFont val="Calibri"/>
        <family val="2"/>
        <scheme val="minor"/>
      </rPr>
      <t>(Open Access)</t>
    </r>
  </si>
  <si>
    <r>
      <rPr>
        <sz val="11"/>
        <color rgb="FFFF0000"/>
        <rFont val="Calibri"/>
        <family val="2"/>
        <scheme val="minor"/>
      </rPr>
      <t>1742-7592</t>
    </r>
    <r>
      <rPr>
        <sz val="11"/>
        <color theme="1"/>
        <rFont val="Calibri"/>
        <family val="2"/>
        <scheme val="minor"/>
      </rPr>
      <t xml:space="preserve"> 
2054-4251</t>
    </r>
  </si>
  <si>
    <r>
      <rPr>
        <sz val="11"/>
        <color rgb="FFFF0000"/>
        <rFont val="Calibri"/>
        <family val="2"/>
        <scheme val="minor"/>
      </rPr>
      <t xml:space="preserve">Ecology &amp; Conservation </t>
    </r>
    <r>
      <rPr>
        <sz val="11"/>
        <color theme="1"/>
        <rFont val="Calibri"/>
        <family val="2"/>
        <scheme val="minor"/>
      </rPr>
      <t xml:space="preserve">
Psychology &amp; Psychiatry</t>
    </r>
  </si>
  <si>
    <r>
      <rPr>
        <sz val="11"/>
        <color rgb="FFFF0000"/>
        <rFont val="Calibri"/>
        <family val="2"/>
        <scheme val="minor"/>
      </rPr>
      <t xml:space="preserve">0.659 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</si>
</sst>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£-809]#,##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164" fontId="0" fillId="0" borderId="1" xfId="0" applyNumberFormat="1" applyBorder="1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9" fontId="2" fillId="0" borderId="1" xfId="1" applyFont="1" applyBorder="1"/>
    <xf numFmtId="0" fontId="0" fillId="2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workbookViewId="0">
      <selection activeCell="B77" sqref="B77"/>
    </sheetView>
  </sheetViews>
  <sheetFormatPr defaultRowHeight="15"/>
  <cols>
    <col min="1" max="1" width="5" bestFit="1" customWidth="1"/>
    <col min="2" max="2" width="56.42578125" customWidth="1"/>
    <col min="3" max="3" width="11.42578125" style="5" customWidth="1"/>
    <col min="4" max="4" width="9.85546875" bestFit="1" customWidth="1"/>
    <col min="5" max="5" width="29" customWidth="1"/>
    <col min="6" max="6" width="7.85546875" customWidth="1"/>
    <col min="7" max="8" width="0" hidden="1" customWidth="1"/>
  </cols>
  <sheetData>
    <row r="1" spans="1:8" ht="21">
      <c r="A1" s="21" t="s">
        <v>418</v>
      </c>
      <c r="B1" s="21"/>
      <c r="C1" s="21"/>
      <c r="D1" s="21"/>
      <c r="E1" s="21"/>
      <c r="F1" s="21"/>
    </row>
    <row r="2" spans="1:8" ht="30">
      <c r="A2" s="1" t="s">
        <v>382</v>
      </c>
      <c r="B2" s="2" t="s">
        <v>419</v>
      </c>
      <c r="C2" s="2" t="s">
        <v>383</v>
      </c>
      <c r="D2" s="2" t="s">
        <v>436</v>
      </c>
      <c r="E2" s="1" t="s">
        <v>384</v>
      </c>
      <c r="F2" s="7" t="s">
        <v>385</v>
      </c>
      <c r="G2" s="9" t="s">
        <v>439</v>
      </c>
      <c r="H2" s="9" t="s">
        <v>440</v>
      </c>
    </row>
    <row r="3" spans="1:8">
      <c r="A3" s="3">
        <v>1</v>
      </c>
      <c r="B3" s="11" t="s">
        <v>0</v>
      </c>
      <c r="C3" s="4" t="s">
        <v>1</v>
      </c>
      <c r="D3" s="6">
        <v>123</v>
      </c>
      <c r="E3" s="4" t="s">
        <v>386</v>
      </c>
      <c r="F3" s="4">
        <v>9.7270000000000003</v>
      </c>
      <c r="G3" s="6">
        <v>117</v>
      </c>
      <c r="H3" s="10">
        <f>(D3-G3)/G3</f>
        <v>5.128205128205128E-2</v>
      </c>
    </row>
    <row r="4" spans="1:8">
      <c r="A4" s="3">
        <v>2</v>
      </c>
      <c r="B4" s="12" t="s">
        <v>410</v>
      </c>
      <c r="C4" s="4" t="s">
        <v>2</v>
      </c>
      <c r="D4" s="6">
        <v>506</v>
      </c>
      <c r="E4" s="4" t="s">
        <v>406</v>
      </c>
      <c r="F4" s="4">
        <v>1.62</v>
      </c>
      <c r="G4" s="6">
        <v>481</v>
      </c>
      <c r="H4" s="10">
        <f t="shared" ref="H4:H67" si="0">(D4-G4)/G4</f>
        <v>5.1975051975051978E-2</v>
      </c>
    </row>
    <row r="5" spans="1:8">
      <c r="A5" s="3">
        <v>3</v>
      </c>
      <c r="B5" s="12" t="s">
        <v>3</v>
      </c>
      <c r="C5" s="4" t="s">
        <v>4</v>
      </c>
      <c r="D5" s="6">
        <v>692</v>
      </c>
      <c r="E5" s="4" t="s">
        <v>388</v>
      </c>
      <c r="F5" s="4">
        <v>1.0449999999999999</v>
      </c>
      <c r="G5" s="6">
        <v>659</v>
      </c>
      <c r="H5" s="10">
        <f t="shared" si="0"/>
        <v>5.007587253414264E-2</v>
      </c>
    </row>
    <row r="6" spans="1:8">
      <c r="A6" s="3">
        <v>4</v>
      </c>
      <c r="B6" s="12" t="s">
        <v>5</v>
      </c>
      <c r="C6" s="4" t="s">
        <v>6</v>
      </c>
      <c r="D6" s="6">
        <v>147</v>
      </c>
      <c r="E6" s="4" t="s">
        <v>286</v>
      </c>
      <c r="F6" s="4"/>
      <c r="G6" s="6">
        <v>140</v>
      </c>
      <c r="H6" s="10">
        <f t="shared" si="0"/>
        <v>0.05</v>
      </c>
    </row>
    <row r="7" spans="1:8">
      <c r="A7" s="3">
        <v>5</v>
      </c>
      <c r="B7" s="11" t="s">
        <v>420</v>
      </c>
      <c r="C7" t="s">
        <v>421</v>
      </c>
      <c r="D7" s="6">
        <v>396</v>
      </c>
      <c r="E7" s="4" t="s">
        <v>412</v>
      </c>
      <c r="F7" s="4">
        <v>3.2519999999999998</v>
      </c>
      <c r="G7" s="6">
        <v>943</v>
      </c>
      <c r="H7" s="10">
        <f t="shared" si="0"/>
        <v>-0.58006362672322376</v>
      </c>
    </row>
    <row r="8" spans="1:8">
      <c r="A8" s="3">
        <v>6</v>
      </c>
      <c r="B8" s="12" t="s">
        <v>7</v>
      </c>
      <c r="C8" s="4" t="s">
        <v>8</v>
      </c>
      <c r="D8" s="6">
        <v>334</v>
      </c>
      <c r="E8" s="4" t="s">
        <v>409</v>
      </c>
      <c r="F8" s="4"/>
      <c r="G8" s="6">
        <v>306</v>
      </c>
      <c r="H8" s="10">
        <f t="shared" si="0"/>
        <v>9.1503267973856203E-2</v>
      </c>
    </row>
    <row r="9" spans="1:8">
      <c r="A9" s="3">
        <v>7</v>
      </c>
      <c r="B9" s="12" t="s">
        <v>9</v>
      </c>
      <c r="C9" s="4" t="s">
        <v>10</v>
      </c>
      <c r="D9" s="6">
        <v>160</v>
      </c>
      <c r="E9" s="4" t="s">
        <v>395</v>
      </c>
      <c r="F9" s="4"/>
      <c r="G9" s="6">
        <v>152</v>
      </c>
      <c r="H9" s="10">
        <f t="shared" si="0"/>
        <v>5.2631578947368418E-2</v>
      </c>
    </row>
    <row r="10" spans="1:8">
      <c r="A10" s="3">
        <v>8</v>
      </c>
      <c r="B10" s="12" t="s">
        <v>11</v>
      </c>
      <c r="C10" s="4" t="s">
        <v>12</v>
      </c>
      <c r="D10" s="6">
        <v>886</v>
      </c>
      <c r="E10" s="4" t="s">
        <v>387</v>
      </c>
      <c r="F10" s="4">
        <v>1.87</v>
      </c>
      <c r="G10" s="6">
        <v>843</v>
      </c>
      <c r="H10" s="10">
        <f t="shared" si="0"/>
        <v>5.1008303677342826E-2</v>
      </c>
    </row>
    <row r="11" spans="1:8">
      <c r="A11" s="3">
        <v>9</v>
      </c>
      <c r="B11" s="11" t="s">
        <v>13</v>
      </c>
      <c r="C11" s="4" t="s">
        <v>14</v>
      </c>
      <c r="D11" s="6">
        <v>385</v>
      </c>
      <c r="E11" s="4" t="s">
        <v>387</v>
      </c>
      <c r="F11" s="4">
        <v>2.4060000000000001</v>
      </c>
      <c r="G11" s="6">
        <v>371</v>
      </c>
      <c r="H11" s="10">
        <f t="shared" si="0"/>
        <v>3.7735849056603772E-2</v>
      </c>
    </row>
    <row r="12" spans="1:8">
      <c r="A12" s="3">
        <v>10</v>
      </c>
      <c r="B12" s="11" t="s">
        <v>15</v>
      </c>
      <c r="C12" s="4" t="s">
        <v>16</v>
      </c>
      <c r="D12" s="6">
        <v>166</v>
      </c>
      <c r="E12" s="4" t="s">
        <v>390</v>
      </c>
      <c r="F12" s="4">
        <v>4.88</v>
      </c>
      <c r="G12" s="6">
        <v>158</v>
      </c>
      <c r="H12" s="10">
        <f t="shared" si="0"/>
        <v>5.0632911392405063E-2</v>
      </c>
    </row>
    <row r="13" spans="1:8">
      <c r="A13" s="3">
        <v>11</v>
      </c>
      <c r="B13" s="12" t="s">
        <v>17</v>
      </c>
      <c r="C13" s="4" t="s">
        <v>18</v>
      </c>
      <c r="D13" s="6">
        <v>607</v>
      </c>
      <c r="E13" s="4" t="s">
        <v>389</v>
      </c>
      <c r="F13" s="4">
        <v>1.3939999999999999</v>
      </c>
      <c r="G13" s="6">
        <v>578</v>
      </c>
      <c r="H13" s="10">
        <f t="shared" si="0"/>
        <v>5.0173010380622836E-2</v>
      </c>
    </row>
    <row r="14" spans="1:8">
      <c r="A14" s="3">
        <v>12</v>
      </c>
      <c r="B14" s="12" t="s">
        <v>19</v>
      </c>
      <c r="C14" s="4" t="s">
        <v>20</v>
      </c>
      <c r="D14" s="6">
        <v>406</v>
      </c>
      <c r="E14" s="4" t="s">
        <v>390</v>
      </c>
      <c r="F14" s="4">
        <v>1.8360000000000001</v>
      </c>
      <c r="G14" s="6">
        <v>387</v>
      </c>
      <c r="H14" s="10">
        <f t="shared" si="0"/>
        <v>4.909560723514212E-2</v>
      </c>
    </row>
    <row r="15" spans="1:8">
      <c r="A15" s="3">
        <v>13</v>
      </c>
      <c r="B15" s="12" t="s">
        <v>21</v>
      </c>
      <c r="C15" s="4" t="s">
        <v>22</v>
      </c>
      <c r="D15" s="6">
        <v>239</v>
      </c>
      <c r="E15" s="4" t="s">
        <v>391</v>
      </c>
      <c r="F15" s="4"/>
      <c r="G15" s="6">
        <v>227</v>
      </c>
      <c r="H15" s="10">
        <f t="shared" si="0"/>
        <v>5.2863436123348019E-2</v>
      </c>
    </row>
    <row r="16" spans="1:8">
      <c r="A16" s="3">
        <v>14</v>
      </c>
      <c r="B16" s="12" t="s">
        <v>23</v>
      </c>
      <c r="C16" s="4" t="s">
        <v>24</v>
      </c>
      <c r="D16" s="6">
        <v>127</v>
      </c>
      <c r="E16" s="4" t="s">
        <v>409</v>
      </c>
      <c r="F16" s="4"/>
      <c r="G16" s="6">
        <v>123</v>
      </c>
      <c r="H16" s="10">
        <f t="shared" si="0"/>
        <v>3.2520325203252036E-2</v>
      </c>
    </row>
    <row r="17" spans="1:8">
      <c r="A17" s="3">
        <v>15</v>
      </c>
      <c r="B17" s="12" t="s">
        <v>25</v>
      </c>
      <c r="C17" s="4" t="s">
        <v>26</v>
      </c>
      <c r="D17" s="6">
        <v>300</v>
      </c>
      <c r="E17" s="4" t="s">
        <v>392</v>
      </c>
      <c r="F17" s="4"/>
      <c r="G17" s="6">
        <v>285</v>
      </c>
      <c r="H17" s="10">
        <f t="shared" si="0"/>
        <v>5.2631578947368418E-2</v>
      </c>
    </row>
    <row r="18" spans="1:8">
      <c r="A18" s="3">
        <v>16</v>
      </c>
      <c r="B18" s="12" t="s">
        <v>27</v>
      </c>
      <c r="C18" s="4" t="s">
        <v>28</v>
      </c>
      <c r="D18" s="6">
        <v>89</v>
      </c>
      <c r="E18" s="4" t="s">
        <v>395</v>
      </c>
      <c r="F18" s="4">
        <v>4.8000000000000001E-2</v>
      </c>
      <c r="G18" s="6">
        <v>84</v>
      </c>
      <c r="H18" s="10">
        <f t="shared" si="0"/>
        <v>5.9523809523809521E-2</v>
      </c>
    </row>
    <row r="19" spans="1:8">
      <c r="A19" s="3">
        <v>17</v>
      </c>
      <c r="B19" s="11" t="s">
        <v>29</v>
      </c>
      <c r="C19" s="4" t="s">
        <v>30</v>
      </c>
      <c r="D19" s="6">
        <v>907</v>
      </c>
      <c r="E19" s="4" t="s">
        <v>393</v>
      </c>
      <c r="F19" s="4">
        <v>15.071</v>
      </c>
      <c r="G19" s="6">
        <v>863</v>
      </c>
      <c r="H19" s="10">
        <f t="shared" si="0"/>
        <v>5.0984936268829661E-2</v>
      </c>
    </row>
    <row r="20" spans="1:8">
      <c r="A20" s="3">
        <v>18</v>
      </c>
      <c r="B20" s="12" t="s">
        <v>31</v>
      </c>
      <c r="C20" s="4" t="s">
        <v>32</v>
      </c>
      <c r="D20" s="6">
        <v>324</v>
      </c>
      <c r="E20" s="4" t="s">
        <v>393</v>
      </c>
      <c r="F20" s="4">
        <v>1.633</v>
      </c>
      <c r="G20" s="6">
        <v>308</v>
      </c>
      <c r="H20" s="10">
        <f t="shared" si="0"/>
        <v>5.1948051948051951E-2</v>
      </c>
    </row>
    <row r="21" spans="1:8">
      <c r="A21" s="3">
        <v>19</v>
      </c>
      <c r="B21" s="11" t="s">
        <v>33</v>
      </c>
      <c r="C21" s="4" t="s">
        <v>34</v>
      </c>
      <c r="D21" s="6">
        <v>470</v>
      </c>
      <c r="E21" s="4" t="s">
        <v>390</v>
      </c>
      <c r="F21" s="4">
        <v>2.7069999999999999</v>
      </c>
      <c r="G21" s="6">
        <v>447</v>
      </c>
      <c r="H21" s="10">
        <f t="shared" si="0"/>
        <v>5.145413870246085E-2</v>
      </c>
    </row>
    <row r="22" spans="1:8">
      <c r="A22" s="3">
        <v>20</v>
      </c>
      <c r="B22" s="12" t="s">
        <v>35</v>
      </c>
      <c r="C22" s="4" t="s">
        <v>36</v>
      </c>
      <c r="D22" s="6">
        <v>350</v>
      </c>
      <c r="E22" s="4" t="s">
        <v>394</v>
      </c>
      <c r="F22" s="4">
        <v>1.4930000000000001</v>
      </c>
      <c r="G22" s="6">
        <v>333</v>
      </c>
      <c r="H22" s="10">
        <f t="shared" si="0"/>
        <v>5.1051051051051052E-2</v>
      </c>
    </row>
    <row r="23" spans="1:8">
      <c r="A23" s="3">
        <v>21</v>
      </c>
      <c r="B23" s="12" t="s">
        <v>37</v>
      </c>
      <c r="C23" s="4" t="s">
        <v>38</v>
      </c>
      <c r="D23" s="6">
        <v>230</v>
      </c>
      <c r="E23" s="4" t="s">
        <v>407</v>
      </c>
      <c r="F23" s="4">
        <v>0.184</v>
      </c>
      <c r="G23" s="6">
        <v>219</v>
      </c>
      <c r="H23" s="10">
        <f t="shared" si="0"/>
        <v>5.0228310502283102E-2</v>
      </c>
    </row>
    <row r="24" spans="1:8">
      <c r="A24" s="3">
        <v>22</v>
      </c>
      <c r="B24" s="11" t="s">
        <v>39</v>
      </c>
      <c r="C24" s="4" t="s">
        <v>40</v>
      </c>
      <c r="D24" s="6">
        <v>1077</v>
      </c>
      <c r="E24" s="4" t="s">
        <v>396</v>
      </c>
      <c r="F24" s="4">
        <v>3.657</v>
      </c>
      <c r="G24" s="6">
        <v>1110</v>
      </c>
      <c r="H24" s="10">
        <f t="shared" si="0"/>
        <v>-2.9729729729729731E-2</v>
      </c>
    </row>
    <row r="25" spans="1:8">
      <c r="A25" s="3">
        <v>23</v>
      </c>
      <c r="B25" s="11" t="s">
        <v>41</v>
      </c>
      <c r="C25" s="4" t="s">
        <v>42</v>
      </c>
      <c r="D25" s="6">
        <v>381</v>
      </c>
      <c r="E25" s="4" t="s">
        <v>412</v>
      </c>
      <c r="F25" s="4">
        <v>3.3260000000000001</v>
      </c>
      <c r="G25" s="6">
        <v>362</v>
      </c>
      <c r="H25" s="10">
        <f t="shared" si="0"/>
        <v>5.2486187845303865E-2</v>
      </c>
    </row>
    <row r="26" spans="1:8">
      <c r="A26" s="3">
        <v>24</v>
      </c>
      <c r="B26" s="12" t="s">
        <v>43</v>
      </c>
      <c r="C26" s="4" t="s">
        <v>44</v>
      </c>
      <c r="D26" s="6">
        <v>1158</v>
      </c>
      <c r="E26" s="4" t="s">
        <v>394</v>
      </c>
      <c r="F26" s="4">
        <v>1.7210000000000001</v>
      </c>
      <c r="G26" s="6">
        <v>1103</v>
      </c>
      <c r="H26" s="10">
        <f t="shared" si="0"/>
        <v>4.9864007252946513E-2</v>
      </c>
    </row>
    <row r="27" spans="1:8">
      <c r="A27" s="3">
        <v>25</v>
      </c>
      <c r="B27" s="12" t="s">
        <v>45</v>
      </c>
      <c r="C27" s="4" t="s">
        <v>46</v>
      </c>
      <c r="D27" s="6">
        <v>366</v>
      </c>
      <c r="E27" s="4" t="s">
        <v>386</v>
      </c>
      <c r="F27" s="4">
        <v>0.48199999999999998</v>
      </c>
      <c r="G27" s="6">
        <v>348</v>
      </c>
      <c r="H27" s="10">
        <f t="shared" si="0"/>
        <v>5.1724137931034482E-2</v>
      </c>
    </row>
    <row r="28" spans="1:8">
      <c r="A28" s="3">
        <v>26</v>
      </c>
      <c r="B28" s="12" t="s">
        <v>47</v>
      </c>
      <c r="C28" s="4" t="s">
        <v>48</v>
      </c>
      <c r="D28" s="6">
        <v>257</v>
      </c>
      <c r="E28" s="4" t="s">
        <v>400</v>
      </c>
      <c r="F28" s="4"/>
      <c r="G28" s="6">
        <v>245</v>
      </c>
      <c r="H28" s="10">
        <f t="shared" si="0"/>
        <v>4.8979591836734691E-2</v>
      </c>
    </row>
    <row r="29" spans="1:8">
      <c r="A29" s="3">
        <v>27</v>
      </c>
      <c r="B29" s="12" t="s">
        <v>49</v>
      </c>
      <c r="C29" s="4" t="s">
        <v>50</v>
      </c>
      <c r="D29" s="6">
        <v>264</v>
      </c>
      <c r="E29" s="4" t="s">
        <v>409</v>
      </c>
      <c r="F29" s="4"/>
      <c r="G29" s="6">
        <v>251</v>
      </c>
      <c r="H29" s="10">
        <f t="shared" si="0"/>
        <v>5.1792828685258967E-2</v>
      </c>
    </row>
    <row r="30" spans="1:8">
      <c r="A30" s="3">
        <v>28</v>
      </c>
      <c r="B30" s="12" t="s">
        <v>51</v>
      </c>
      <c r="C30" s="4" t="s">
        <v>52</v>
      </c>
      <c r="D30" s="6">
        <v>185</v>
      </c>
      <c r="E30" s="4" t="s">
        <v>407</v>
      </c>
      <c r="F30" s="4"/>
      <c r="G30" s="6">
        <v>176</v>
      </c>
      <c r="H30" s="10">
        <f t="shared" si="0"/>
        <v>5.113636363636364E-2</v>
      </c>
    </row>
    <row r="31" spans="1:8">
      <c r="A31" s="3">
        <v>29</v>
      </c>
      <c r="B31" s="12" t="s">
        <v>53</v>
      </c>
      <c r="C31" s="4" t="s">
        <v>54</v>
      </c>
      <c r="D31" s="6">
        <v>331</v>
      </c>
      <c r="E31" s="4" t="s">
        <v>404</v>
      </c>
      <c r="F31" s="4">
        <v>1.204</v>
      </c>
      <c r="G31" s="6">
        <v>315</v>
      </c>
      <c r="H31" s="10">
        <f t="shared" si="0"/>
        <v>5.0793650793650794E-2</v>
      </c>
    </row>
    <row r="32" spans="1:8">
      <c r="A32" s="3">
        <v>30</v>
      </c>
      <c r="B32" s="12" t="s">
        <v>432</v>
      </c>
      <c r="C32" t="s">
        <v>431</v>
      </c>
      <c r="D32" s="6">
        <v>115</v>
      </c>
      <c r="E32" s="4" t="s">
        <v>395</v>
      </c>
      <c r="F32" s="4"/>
      <c r="G32" s="6">
        <v>163</v>
      </c>
      <c r="H32" s="10">
        <f t="shared" si="0"/>
        <v>-0.29447852760736198</v>
      </c>
    </row>
    <row r="33" spans="1:8" ht="30">
      <c r="A33" s="3">
        <v>31</v>
      </c>
      <c r="B33" s="12" t="s">
        <v>55</v>
      </c>
      <c r="C33" s="4" t="s">
        <v>56</v>
      </c>
      <c r="D33" s="6">
        <v>128</v>
      </c>
      <c r="E33" s="4" t="s">
        <v>412</v>
      </c>
      <c r="F33" s="4">
        <v>0.5</v>
      </c>
      <c r="G33" s="6">
        <v>121</v>
      </c>
      <c r="H33" s="10">
        <f t="shared" si="0"/>
        <v>5.7851239669421489E-2</v>
      </c>
    </row>
    <row r="34" spans="1:8">
      <c r="A34" s="3">
        <v>32</v>
      </c>
      <c r="B34" s="12" t="s">
        <v>57</v>
      </c>
      <c r="C34" s="4" t="s">
        <v>58</v>
      </c>
      <c r="D34" s="6">
        <v>1476</v>
      </c>
      <c r="E34" s="4" t="s">
        <v>399</v>
      </c>
      <c r="F34" s="4">
        <v>0.97799999999999998</v>
      </c>
      <c r="G34" s="6">
        <v>1405</v>
      </c>
      <c r="H34" s="10">
        <f t="shared" si="0"/>
        <v>5.0533807829181494E-2</v>
      </c>
    </row>
    <row r="35" spans="1:8">
      <c r="A35" s="3">
        <v>33</v>
      </c>
      <c r="B35" s="12" t="s">
        <v>59</v>
      </c>
      <c r="C35" s="4" t="s">
        <v>60</v>
      </c>
      <c r="D35" s="6">
        <v>167</v>
      </c>
      <c r="E35" s="4" t="s">
        <v>395</v>
      </c>
      <c r="F35" s="4">
        <v>0.48499999999999999</v>
      </c>
      <c r="G35" s="6">
        <v>159</v>
      </c>
      <c r="H35" s="10">
        <f t="shared" si="0"/>
        <v>5.0314465408805034E-2</v>
      </c>
    </row>
    <row r="36" spans="1:8">
      <c r="A36" s="3">
        <v>34</v>
      </c>
      <c r="B36" s="12" t="s">
        <v>61</v>
      </c>
      <c r="C36" s="4" t="s">
        <v>62</v>
      </c>
      <c r="D36" s="6">
        <v>123</v>
      </c>
      <c r="E36" s="4" t="s">
        <v>286</v>
      </c>
      <c r="F36" s="4"/>
      <c r="G36" s="6">
        <v>117</v>
      </c>
      <c r="H36" s="10">
        <f t="shared" si="0"/>
        <v>5.128205128205128E-2</v>
      </c>
    </row>
    <row r="37" spans="1:8">
      <c r="A37" s="3">
        <v>35</v>
      </c>
      <c r="B37" s="12" t="s">
        <v>63</v>
      </c>
      <c r="C37" s="4" t="s">
        <v>64</v>
      </c>
      <c r="D37" s="6">
        <v>539</v>
      </c>
      <c r="E37" s="4" t="s">
        <v>386</v>
      </c>
      <c r="F37" s="4">
        <v>0.70499999999999996</v>
      </c>
      <c r="G37" s="6">
        <v>516</v>
      </c>
      <c r="H37" s="10">
        <f t="shared" si="0"/>
        <v>4.4573643410852716E-2</v>
      </c>
    </row>
    <row r="38" spans="1:8">
      <c r="A38" s="3">
        <v>36</v>
      </c>
      <c r="B38" s="12" t="s">
        <v>65</v>
      </c>
      <c r="C38" s="4" t="s">
        <v>66</v>
      </c>
      <c r="D38" s="6">
        <v>193</v>
      </c>
      <c r="E38" s="4" t="s">
        <v>395</v>
      </c>
      <c r="F38" s="4">
        <v>0.623</v>
      </c>
      <c r="G38" s="6">
        <v>183</v>
      </c>
      <c r="H38" s="10">
        <f t="shared" si="0"/>
        <v>5.4644808743169397E-2</v>
      </c>
    </row>
    <row r="39" spans="1:8">
      <c r="A39" s="3">
        <v>37</v>
      </c>
      <c r="B39" s="12" t="s">
        <v>67</v>
      </c>
      <c r="C39" s="4" t="s">
        <v>68</v>
      </c>
      <c r="D39" s="6">
        <v>1055</v>
      </c>
      <c r="E39" s="4" t="s">
        <v>386</v>
      </c>
      <c r="F39" s="4">
        <v>1.252</v>
      </c>
      <c r="G39" s="6">
        <v>1024</v>
      </c>
      <c r="H39" s="10">
        <f t="shared" si="0"/>
        <v>3.02734375E-2</v>
      </c>
    </row>
    <row r="40" spans="1:8">
      <c r="A40" s="3">
        <v>38</v>
      </c>
      <c r="B40" s="12" t="s">
        <v>69</v>
      </c>
      <c r="C40" s="4" t="s">
        <v>70</v>
      </c>
      <c r="D40" s="6">
        <v>238</v>
      </c>
      <c r="E40" s="4" t="s">
        <v>395</v>
      </c>
      <c r="F40" s="4">
        <v>0.308</v>
      </c>
      <c r="G40" s="6">
        <v>226</v>
      </c>
      <c r="H40" s="10">
        <f t="shared" si="0"/>
        <v>5.3097345132743362E-2</v>
      </c>
    </row>
    <row r="41" spans="1:8">
      <c r="A41" s="3">
        <v>39</v>
      </c>
      <c r="B41" s="12" t="s">
        <v>71</v>
      </c>
      <c r="C41" s="4" t="s">
        <v>72</v>
      </c>
      <c r="D41" s="6">
        <v>260</v>
      </c>
      <c r="E41" s="4" t="s">
        <v>395</v>
      </c>
      <c r="F41" s="4">
        <v>0.23100000000000001</v>
      </c>
      <c r="G41" s="6">
        <v>247</v>
      </c>
      <c r="H41" s="10">
        <f t="shared" si="0"/>
        <v>5.2631578947368418E-2</v>
      </c>
    </row>
    <row r="42" spans="1:8">
      <c r="A42" s="3">
        <v>40</v>
      </c>
      <c r="B42" s="11" t="s">
        <v>73</v>
      </c>
      <c r="C42" s="4" t="s">
        <v>74</v>
      </c>
      <c r="D42" s="6">
        <v>449</v>
      </c>
      <c r="E42" s="4" t="s">
        <v>393</v>
      </c>
      <c r="F42" s="4">
        <v>4.3570000000000002</v>
      </c>
      <c r="G42" s="6">
        <v>427</v>
      </c>
      <c r="H42" s="10">
        <f t="shared" si="0"/>
        <v>5.1522248243559721E-2</v>
      </c>
    </row>
    <row r="43" spans="1:8" ht="30">
      <c r="A43" s="3">
        <v>41</v>
      </c>
      <c r="B43" s="12" t="s">
        <v>75</v>
      </c>
      <c r="C43" s="4" t="s">
        <v>76</v>
      </c>
      <c r="D43" s="6">
        <v>141</v>
      </c>
      <c r="E43" s="4" t="s">
        <v>415</v>
      </c>
      <c r="F43" s="4"/>
      <c r="G43" s="6">
        <v>129</v>
      </c>
      <c r="H43" s="10">
        <f t="shared" si="0"/>
        <v>9.3023255813953487E-2</v>
      </c>
    </row>
    <row r="44" spans="1:8">
      <c r="A44" s="3">
        <v>42</v>
      </c>
      <c r="B44" s="12" t="s">
        <v>77</v>
      </c>
      <c r="C44" s="4" t="s">
        <v>78</v>
      </c>
      <c r="D44" s="6">
        <v>176</v>
      </c>
      <c r="E44" s="4" t="s">
        <v>406</v>
      </c>
      <c r="F44" s="4">
        <v>1.31</v>
      </c>
      <c r="G44" s="6">
        <v>167</v>
      </c>
      <c r="H44" s="10">
        <f t="shared" si="0"/>
        <v>5.3892215568862277E-2</v>
      </c>
    </row>
    <row r="45" spans="1:8">
      <c r="A45" s="3">
        <v>43</v>
      </c>
      <c r="B45" s="12" t="s">
        <v>79</v>
      </c>
      <c r="C45" s="4" t="s">
        <v>80</v>
      </c>
      <c r="D45" s="6">
        <v>175</v>
      </c>
      <c r="E45" s="4" t="s">
        <v>407</v>
      </c>
      <c r="F45" s="4"/>
      <c r="G45" s="6">
        <v>166</v>
      </c>
      <c r="H45" s="10">
        <f t="shared" si="0"/>
        <v>5.4216867469879519E-2</v>
      </c>
    </row>
    <row r="46" spans="1:8" ht="30">
      <c r="A46" s="3">
        <v>44</v>
      </c>
      <c r="B46" s="12" t="s">
        <v>81</v>
      </c>
      <c r="C46" s="4" t="s">
        <v>82</v>
      </c>
      <c r="D46" s="6">
        <v>330</v>
      </c>
      <c r="E46" s="4" t="s">
        <v>389</v>
      </c>
      <c r="F46" s="4">
        <v>0.87</v>
      </c>
      <c r="G46" s="6">
        <v>314</v>
      </c>
      <c r="H46" s="10">
        <f t="shared" si="0"/>
        <v>5.0955414012738856E-2</v>
      </c>
    </row>
    <row r="47" spans="1:8">
      <c r="A47" s="3">
        <v>45</v>
      </c>
      <c r="B47" s="12" t="s">
        <v>83</v>
      </c>
      <c r="C47" s="4" t="s">
        <v>84</v>
      </c>
      <c r="D47" s="6">
        <v>171</v>
      </c>
      <c r="E47" s="4" t="s">
        <v>411</v>
      </c>
      <c r="F47" s="4"/>
      <c r="G47" s="6">
        <v>162</v>
      </c>
      <c r="H47" s="10">
        <f t="shared" si="0"/>
        <v>5.5555555555555552E-2</v>
      </c>
    </row>
    <row r="48" spans="1:8">
      <c r="A48" s="3">
        <v>46</v>
      </c>
      <c r="B48" s="12" t="s">
        <v>85</v>
      </c>
      <c r="C48" s="4" t="s">
        <v>86</v>
      </c>
      <c r="D48" s="6">
        <v>731</v>
      </c>
      <c r="E48" s="4" t="s">
        <v>405</v>
      </c>
      <c r="F48" s="4">
        <v>1.069</v>
      </c>
      <c r="G48" s="6">
        <v>696</v>
      </c>
      <c r="H48" s="10">
        <f t="shared" si="0"/>
        <v>5.0287356321839081E-2</v>
      </c>
    </row>
    <row r="49" spans="1:8">
      <c r="A49" s="3">
        <v>47</v>
      </c>
      <c r="B49" s="12" t="s">
        <v>87</v>
      </c>
      <c r="C49" s="4" t="s">
        <v>88</v>
      </c>
      <c r="D49" s="6">
        <v>239</v>
      </c>
      <c r="E49" s="4" t="s">
        <v>415</v>
      </c>
      <c r="F49" s="4">
        <v>1.083</v>
      </c>
      <c r="G49" s="6">
        <v>227</v>
      </c>
      <c r="H49" s="10">
        <f t="shared" si="0"/>
        <v>5.2863436123348019E-2</v>
      </c>
    </row>
    <row r="50" spans="1:8">
      <c r="A50" s="3">
        <v>48</v>
      </c>
      <c r="B50" s="12" t="s">
        <v>89</v>
      </c>
      <c r="C50" s="4" t="s">
        <v>90</v>
      </c>
      <c r="D50" s="6">
        <v>259</v>
      </c>
      <c r="E50" s="4" t="s">
        <v>397</v>
      </c>
      <c r="F50" s="4"/>
      <c r="G50" s="6">
        <v>247</v>
      </c>
      <c r="H50" s="10">
        <f t="shared" si="0"/>
        <v>4.8582995951417005E-2</v>
      </c>
    </row>
    <row r="51" spans="1:8">
      <c r="A51" s="3">
        <v>49</v>
      </c>
      <c r="B51" s="12" t="s">
        <v>91</v>
      </c>
      <c r="C51" s="4" t="s">
        <v>92</v>
      </c>
      <c r="D51" s="6">
        <v>138</v>
      </c>
      <c r="E51" s="4" t="s">
        <v>407</v>
      </c>
      <c r="F51" s="4"/>
      <c r="G51" s="6">
        <v>131</v>
      </c>
      <c r="H51" s="10">
        <f t="shared" si="0"/>
        <v>5.3435114503816793E-2</v>
      </c>
    </row>
    <row r="52" spans="1:8">
      <c r="A52" s="3">
        <v>50</v>
      </c>
      <c r="B52" s="12" t="s">
        <v>93</v>
      </c>
      <c r="C52" s="4" t="s">
        <v>94</v>
      </c>
      <c r="D52" s="6">
        <v>287</v>
      </c>
      <c r="E52" s="4" t="s">
        <v>390</v>
      </c>
      <c r="F52" s="4">
        <v>0.41499999999999998</v>
      </c>
      <c r="G52" s="6">
        <v>263</v>
      </c>
      <c r="H52" s="10">
        <f t="shared" si="0"/>
        <v>9.125475285171103E-2</v>
      </c>
    </row>
    <row r="53" spans="1:8">
      <c r="A53" s="3">
        <v>51</v>
      </c>
      <c r="B53" s="12" t="s">
        <v>95</v>
      </c>
      <c r="C53" s="4" t="s">
        <v>96</v>
      </c>
      <c r="D53" s="6">
        <v>176</v>
      </c>
      <c r="E53" s="4" t="s">
        <v>390</v>
      </c>
      <c r="F53" s="4">
        <v>0.23699999999999999</v>
      </c>
      <c r="G53" s="6">
        <v>167</v>
      </c>
      <c r="H53" s="10">
        <f t="shared" si="0"/>
        <v>5.3892215568862277E-2</v>
      </c>
    </row>
    <row r="54" spans="1:8">
      <c r="A54" s="3">
        <v>52</v>
      </c>
      <c r="B54" s="12" t="s">
        <v>97</v>
      </c>
      <c r="C54" s="4" t="s">
        <v>98</v>
      </c>
      <c r="D54" s="6">
        <v>333</v>
      </c>
      <c r="E54" s="4" t="s">
        <v>405</v>
      </c>
      <c r="F54" s="4">
        <v>1.264</v>
      </c>
      <c r="G54" s="6">
        <v>319</v>
      </c>
      <c r="H54" s="10">
        <f t="shared" si="0"/>
        <v>4.3887147335423198E-2</v>
      </c>
    </row>
    <row r="55" spans="1:8">
      <c r="A55" s="3">
        <v>53</v>
      </c>
      <c r="B55" s="11" t="s">
        <v>99</v>
      </c>
      <c r="C55" s="4" t="s">
        <v>100</v>
      </c>
      <c r="D55" s="6">
        <v>519</v>
      </c>
      <c r="E55" s="4" t="s">
        <v>394</v>
      </c>
      <c r="F55" s="4">
        <v>2.2930000000000001</v>
      </c>
      <c r="G55" s="6">
        <v>494</v>
      </c>
      <c r="H55" s="10">
        <f t="shared" si="0"/>
        <v>5.0607287449392711E-2</v>
      </c>
    </row>
    <row r="56" spans="1:8">
      <c r="A56" s="3">
        <v>54</v>
      </c>
      <c r="B56" s="11" t="s">
        <v>398</v>
      </c>
      <c r="C56" s="4" t="s">
        <v>101</v>
      </c>
      <c r="D56" s="6">
        <v>0</v>
      </c>
      <c r="E56" s="4" t="s">
        <v>399</v>
      </c>
      <c r="F56" s="4">
        <v>2.044</v>
      </c>
      <c r="G56" s="6">
        <v>1097</v>
      </c>
      <c r="H56" s="10">
        <f t="shared" si="0"/>
        <v>-1</v>
      </c>
    </row>
    <row r="57" spans="1:8">
      <c r="A57" s="3">
        <v>55</v>
      </c>
      <c r="B57" s="12" t="s">
        <v>102</v>
      </c>
      <c r="C57" s="4" t="s">
        <v>103</v>
      </c>
      <c r="D57" s="6">
        <v>1456</v>
      </c>
      <c r="E57" s="4" t="s">
        <v>386</v>
      </c>
      <c r="F57" s="4">
        <v>0.96</v>
      </c>
      <c r="G57" s="6">
        <v>1335</v>
      </c>
      <c r="H57" s="10">
        <f t="shared" si="0"/>
        <v>9.0636704119850184E-2</v>
      </c>
    </row>
    <row r="58" spans="1:8">
      <c r="A58" s="3">
        <v>56</v>
      </c>
      <c r="B58" s="12" t="s">
        <v>104</v>
      </c>
      <c r="C58" s="4" t="s">
        <v>105</v>
      </c>
      <c r="D58" s="6">
        <v>225</v>
      </c>
      <c r="E58" s="4" t="s">
        <v>411</v>
      </c>
      <c r="F58" s="4" t="s">
        <v>422</v>
      </c>
      <c r="G58" s="6">
        <v>214</v>
      </c>
      <c r="H58" s="10">
        <f t="shared" si="0"/>
        <v>5.1401869158878503E-2</v>
      </c>
    </row>
    <row r="59" spans="1:8">
      <c r="A59" s="3">
        <v>57</v>
      </c>
      <c r="B59" s="12" t="s">
        <v>106</v>
      </c>
      <c r="C59" s="4" t="s">
        <v>107</v>
      </c>
      <c r="D59" s="6">
        <v>688</v>
      </c>
      <c r="E59" s="4" t="s">
        <v>386</v>
      </c>
      <c r="F59" s="4">
        <v>1</v>
      </c>
      <c r="G59" s="6">
        <v>661</v>
      </c>
      <c r="H59" s="10">
        <f t="shared" si="0"/>
        <v>4.084720121028744E-2</v>
      </c>
    </row>
    <row r="60" spans="1:8" ht="30">
      <c r="A60" s="3">
        <v>58</v>
      </c>
      <c r="B60" s="12" t="s">
        <v>108</v>
      </c>
      <c r="C60" s="4" t="s">
        <v>109</v>
      </c>
      <c r="D60" s="6">
        <v>211</v>
      </c>
      <c r="E60" s="4" t="s">
        <v>406</v>
      </c>
      <c r="F60" s="4">
        <v>0.96199999999999997</v>
      </c>
      <c r="G60" s="6">
        <v>201</v>
      </c>
      <c r="H60" s="10">
        <f t="shared" si="0"/>
        <v>4.975124378109453E-2</v>
      </c>
    </row>
    <row r="61" spans="1:8">
      <c r="A61" s="3">
        <v>59</v>
      </c>
      <c r="B61" s="12" t="s">
        <v>110</v>
      </c>
      <c r="C61" s="4" t="s">
        <v>111</v>
      </c>
      <c r="D61" s="6">
        <v>264</v>
      </c>
      <c r="E61" s="4" t="s">
        <v>400</v>
      </c>
      <c r="F61" s="4">
        <v>0.13600000000000001</v>
      </c>
      <c r="G61" s="6">
        <v>251</v>
      </c>
      <c r="H61" s="10">
        <f t="shared" si="0"/>
        <v>5.1792828685258967E-2</v>
      </c>
    </row>
    <row r="62" spans="1:8">
      <c r="A62" s="3">
        <v>60</v>
      </c>
      <c r="B62" s="12" t="s">
        <v>112</v>
      </c>
      <c r="C62" s="4" t="s">
        <v>113</v>
      </c>
      <c r="D62" s="6">
        <v>515</v>
      </c>
      <c r="E62" s="4" t="s">
        <v>401</v>
      </c>
      <c r="F62" s="4">
        <v>1.68</v>
      </c>
      <c r="G62" s="6">
        <v>490</v>
      </c>
      <c r="H62" s="10">
        <f t="shared" si="0"/>
        <v>5.1020408163265307E-2</v>
      </c>
    </row>
    <row r="63" spans="1:8">
      <c r="A63" s="3">
        <v>61</v>
      </c>
      <c r="B63" s="11" t="s">
        <v>114</v>
      </c>
      <c r="C63" s="4" t="s">
        <v>115</v>
      </c>
      <c r="D63" s="6">
        <v>277</v>
      </c>
      <c r="E63" s="4" t="s">
        <v>402</v>
      </c>
      <c r="F63" s="4">
        <v>3.8650000000000002</v>
      </c>
      <c r="G63" s="6">
        <v>263.05</v>
      </c>
      <c r="H63" s="10">
        <f t="shared" si="0"/>
        <v>5.3031743014635958E-2</v>
      </c>
    </row>
    <row r="64" spans="1:8">
      <c r="A64" s="3">
        <v>62</v>
      </c>
      <c r="B64" s="12" t="s">
        <v>116</v>
      </c>
      <c r="C64" s="4" t="s">
        <v>117</v>
      </c>
      <c r="D64" s="6">
        <v>190</v>
      </c>
      <c r="E64" s="4" t="s">
        <v>395</v>
      </c>
      <c r="F64" s="4"/>
      <c r="G64" s="6">
        <v>183</v>
      </c>
      <c r="H64" s="10">
        <f t="shared" si="0"/>
        <v>3.825136612021858E-2</v>
      </c>
    </row>
    <row r="65" spans="1:9">
      <c r="A65" s="3">
        <v>63</v>
      </c>
      <c r="B65" s="12" t="s">
        <v>118</v>
      </c>
      <c r="C65" s="4" t="s">
        <v>119</v>
      </c>
      <c r="D65" s="6">
        <v>0</v>
      </c>
      <c r="E65" s="4" t="s">
        <v>402</v>
      </c>
      <c r="F65" s="4">
        <v>1.0589999999999999</v>
      </c>
      <c r="G65" s="6">
        <v>677</v>
      </c>
      <c r="H65" s="10">
        <f t="shared" si="0"/>
        <v>-1</v>
      </c>
    </row>
    <row r="66" spans="1:9">
      <c r="A66" s="3">
        <v>64</v>
      </c>
      <c r="B66" s="11" t="s">
        <v>120</v>
      </c>
      <c r="C66" s="4" t="s">
        <v>121</v>
      </c>
      <c r="D66" s="6">
        <v>780</v>
      </c>
      <c r="E66" s="4" t="s">
        <v>389</v>
      </c>
      <c r="F66" s="4">
        <v>2.3410000000000002</v>
      </c>
      <c r="G66" s="6">
        <v>716</v>
      </c>
      <c r="H66" s="10">
        <f t="shared" si="0"/>
        <v>8.9385474860335198E-2</v>
      </c>
    </row>
    <row r="67" spans="1:9">
      <c r="A67" s="3">
        <v>65</v>
      </c>
      <c r="B67" s="12" t="s">
        <v>122</v>
      </c>
      <c r="C67" s="4" t="s">
        <v>123</v>
      </c>
      <c r="D67" s="6">
        <v>229</v>
      </c>
      <c r="E67" s="4" t="s">
        <v>386</v>
      </c>
      <c r="F67" s="4">
        <v>0.442</v>
      </c>
      <c r="G67" s="6">
        <v>222</v>
      </c>
      <c r="H67" s="10">
        <f t="shared" si="0"/>
        <v>3.1531531531531529E-2</v>
      </c>
    </row>
    <row r="68" spans="1:9">
      <c r="A68" s="3">
        <v>66</v>
      </c>
      <c r="B68" s="12" t="s">
        <v>423</v>
      </c>
      <c r="C68" s="4" t="s">
        <v>424</v>
      </c>
      <c r="D68" s="6">
        <v>120</v>
      </c>
      <c r="E68" s="4" t="s">
        <v>413</v>
      </c>
      <c r="F68" s="4"/>
      <c r="G68" s="6">
        <v>142</v>
      </c>
      <c r="H68" s="10">
        <f t="shared" ref="H68:H131" si="1">(D68-G68)/G68</f>
        <v>-0.15492957746478872</v>
      </c>
    </row>
    <row r="69" spans="1:9">
      <c r="A69" s="3">
        <v>67</v>
      </c>
      <c r="B69" s="12" t="s">
        <v>124</v>
      </c>
      <c r="C69" s="4" t="s">
        <v>125</v>
      </c>
      <c r="D69" s="6">
        <v>186</v>
      </c>
      <c r="E69" s="4" t="s">
        <v>286</v>
      </c>
      <c r="F69" s="4"/>
      <c r="G69" s="6">
        <v>186</v>
      </c>
      <c r="H69" s="10">
        <f t="shared" si="1"/>
        <v>0</v>
      </c>
    </row>
    <row r="70" spans="1:9">
      <c r="A70" s="3">
        <v>68</v>
      </c>
      <c r="B70" s="12" t="s">
        <v>126</v>
      </c>
      <c r="C70" s="4" t="s">
        <v>127</v>
      </c>
      <c r="D70" s="6">
        <v>254</v>
      </c>
      <c r="E70" s="4" t="s">
        <v>405</v>
      </c>
      <c r="F70" s="4">
        <v>1.881</v>
      </c>
      <c r="G70" s="6">
        <v>245</v>
      </c>
      <c r="H70" s="10">
        <f t="shared" si="1"/>
        <v>3.6734693877551024E-2</v>
      </c>
    </row>
    <row r="71" spans="1:9">
      <c r="A71" s="3">
        <v>69</v>
      </c>
      <c r="B71" s="12" t="s">
        <v>128</v>
      </c>
      <c r="C71" s="4" t="s">
        <v>129</v>
      </c>
      <c r="D71" s="6">
        <v>298</v>
      </c>
      <c r="E71" s="4" t="s">
        <v>411</v>
      </c>
      <c r="F71" s="4">
        <v>1.048</v>
      </c>
      <c r="G71" s="6">
        <v>284</v>
      </c>
      <c r="H71" s="10">
        <f t="shared" si="1"/>
        <v>4.9295774647887321E-2</v>
      </c>
    </row>
    <row r="72" spans="1:9">
      <c r="A72" s="3">
        <v>70</v>
      </c>
      <c r="B72" s="12" t="s">
        <v>130</v>
      </c>
      <c r="C72" s="4" t="s">
        <v>131</v>
      </c>
      <c r="D72" s="6">
        <v>356</v>
      </c>
      <c r="E72" s="4" t="s">
        <v>389</v>
      </c>
      <c r="F72" s="4">
        <v>1.921</v>
      </c>
      <c r="G72" s="6">
        <v>327</v>
      </c>
      <c r="H72" s="10">
        <f t="shared" si="1"/>
        <v>8.8685015290519878E-2</v>
      </c>
    </row>
    <row r="73" spans="1:9">
      <c r="A73" s="3">
        <v>71</v>
      </c>
      <c r="B73" s="12" t="s">
        <v>132</v>
      </c>
      <c r="C73" s="4" t="s">
        <v>133</v>
      </c>
      <c r="D73" s="6">
        <v>269</v>
      </c>
      <c r="E73" s="4" t="s">
        <v>411</v>
      </c>
      <c r="F73" s="4"/>
      <c r="G73" s="6">
        <v>256</v>
      </c>
      <c r="H73" s="10">
        <f t="shared" si="1"/>
        <v>5.078125E-2</v>
      </c>
    </row>
    <row r="74" spans="1:9">
      <c r="A74" s="3">
        <v>72</v>
      </c>
      <c r="B74" s="12" t="s">
        <v>134</v>
      </c>
      <c r="C74" s="4" t="s">
        <v>135</v>
      </c>
      <c r="D74" s="6">
        <v>347</v>
      </c>
      <c r="E74" s="4" t="s">
        <v>411</v>
      </c>
      <c r="F74" s="4"/>
      <c r="G74" s="6">
        <v>302</v>
      </c>
      <c r="H74" s="10">
        <f t="shared" si="1"/>
        <v>0.1490066225165563</v>
      </c>
    </row>
    <row r="75" spans="1:9">
      <c r="A75" s="3">
        <v>73</v>
      </c>
      <c r="B75" s="12" t="s">
        <v>425</v>
      </c>
      <c r="C75" t="s">
        <v>426</v>
      </c>
      <c r="D75" s="6">
        <v>414</v>
      </c>
      <c r="E75" s="4" t="s">
        <v>400</v>
      </c>
      <c r="F75" s="4">
        <v>0.91100000000000003</v>
      </c>
      <c r="G75" s="6">
        <v>394</v>
      </c>
      <c r="H75" s="10">
        <f t="shared" si="1"/>
        <v>5.0761421319796954E-2</v>
      </c>
    </row>
    <row r="76" spans="1:9" ht="30">
      <c r="A76" s="3">
        <v>74</v>
      </c>
      <c r="B76" s="12" t="s">
        <v>136</v>
      </c>
      <c r="C76" s="4" t="s">
        <v>137</v>
      </c>
      <c r="D76" s="6">
        <v>358</v>
      </c>
      <c r="E76" s="4" t="s">
        <v>404</v>
      </c>
      <c r="F76" s="4">
        <v>1.333</v>
      </c>
      <c r="G76" s="6">
        <v>341</v>
      </c>
      <c r="H76" s="10">
        <f t="shared" si="1"/>
        <v>4.9853372434017593E-2</v>
      </c>
    </row>
    <row r="77" spans="1:9" ht="45">
      <c r="A77" s="20">
        <v>75</v>
      </c>
      <c r="B77" s="16" t="s">
        <v>445</v>
      </c>
      <c r="C77" s="17" t="s">
        <v>446</v>
      </c>
      <c r="D77" s="18">
        <v>0</v>
      </c>
      <c r="E77" s="17" t="s">
        <v>447</v>
      </c>
      <c r="F77" s="17" t="s">
        <v>448</v>
      </c>
      <c r="G77" s="19" t="s">
        <v>444</v>
      </c>
      <c r="H77" s="10" t="e">
        <f t="shared" si="1"/>
        <v>#VALUE!</v>
      </c>
      <c r="I77" s="19" t="s">
        <v>444</v>
      </c>
    </row>
    <row r="78" spans="1:9">
      <c r="A78" s="3">
        <v>76</v>
      </c>
      <c r="B78" s="12" t="s">
        <v>138</v>
      </c>
      <c r="C78" s="4" t="s">
        <v>139</v>
      </c>
      <c r="D78" s="6">
        <v>115</v>
      </c>
      <c r="E78" s="4" t="s">
        <v>395</v>
      </c>
      <c r="F78" s="4">
        <v>0.57099999999999995</v>
      </c>
      <c r="G78" s="6">
        <v>109</v>
      </c>
      <c r="H78" s="10">
        <f t="shared" si="1"/>
        <v>5.5045871559633031E-2</v>
      </c>
    </row>
    <row r="79" spans="1:9">
      <c r="A79" s="3">
        <v>77</v>
      </c>
      <c r="B79" s="11" t="s">
        <v>140</v>
      </c>
      <c r="C79" s="4" t="s">
        <v>141</v>
      </c>
      <c r="D79" s="6">
        <v>193</v>
      </c>
      <c r="E79" s="4" t="s">
        <v>412</v>
      </c>
      <c r="F79" s="4">
        <v>4.5170000000000003</v>
      </c>
      <c r="G79" s="6">
        <v>183</v>
      </c>
      <c r="H79" s="10">
        <f t="shared" si="1"/>
        <v>5.4644808743169397E-2</v>
      </c>
    </row>
    <row r="80" spans="1:9">
      <c r="A80" s="3">
        <v>78</v>
      </c>
      <c r="B80" s="11" t="s">
        <v>142</v>
      </c>
      <c r="C80" s="4" t="s">
        <v>143</v>
      </c>
      <c r="D80" s="6">
        <v>658</v>
      </c>
      <c r="E80" s="4" t="s">
        <v>393</v>
      </c>
      <c r="F80" s="4">
        <v>2.2610000000000001</v>
      </c>
      <c r="G80" s="6">
        <v>648</v>
      </c>
      <c r="H80" s="10">
        <f t="shared" si="1"/>
        <v>1.5432098765432098E-2</v>
      </c>
    </row>
    <row r="81" spans="1:8">
      <c r="A81" s="3">
        <v>79</v>
      </c>
      <c r="B81" s="12" t="s">
        <v>144</v>
      </c>
      <c r="C81" s="4" t="s">
        <v>145</v>
      </c>
      <c r="D81" s="6">
        <v>189</v>
      </c>
      <c r="E81" s="4" t="s">
        <v>395</v>
      </c>
      <c r="F81" s="4">
        <v>0.46899999999999997</v>
      </c>
      <c r="G81" s="6">
        <v>180</v>
      </c>
      <c r="H81" s="10">
        <f t="shared" si="1"/>
        <v>0.05</v>
      </c>
    </row>
    <row r="82" spans="1:8">
      <c r="A82" s="3">
        <v>80</v>
      </c>
      <c r="B82" s="12" t="s">
        <v>146</v>
      </c>
      <c r="C82" s="4" t="s">
        <v>147</v>
      </c>
      <c r="D82" s="6">
        <v>294</v>
      </c>
      <c r="E82" s="4" t="s">
        <v>411</v>
      </c>
      <c r="F82" s="4">
        <v>0.373</v>
      </c>
      <c r="G82" s="6">
        <v>280</v>
      </c>
      <c r="H82" s="10">
        <f t="shared" si="1"/>
        <v>0.05</v>
      </c>
    </row>
    <row r="83" spans="1:8">
      <c r="A83" s="3">
        <v>81</v>
      </c>
      <c r="B83" s="12" t="s">
        <v>148</v>
      </c>
      <c r="C83" s="4" t="s">
        <v>149</v>
      </c>
      <c r="D83" s="6">
        <v>225</v>
      </c>
      <c r="E83" s="4" t="s">
        <v>412</v>
      </c>
      <c r="F83" s="4">
        <v>0.50800000000000001</v>
      </c>
      <c r="G83" s="6">
        <v>214</v>
      </c>
      <c r="H83" s="10">
        <f t="shared" si="1"/>
        <v>5.1401869158878503E-2</v>
      </c>
    </row>
    <row r="84" spans="1:8">
      <c r="A84" s="3">
        <v>82</v>
      </c>
      <c r="B84" s="12" t="s">
        <v>150</v>
      </c>
      <c r="C84" s="4" t="s">
        <v>151</v>
      </c>
      <c r="D84" s="6">
        <v>216</v>
      </c>
      <c r="E84" s="4" t="s">
        <v>411</v>
      </c>
      <c r="F84" s="4">
        <v>0.129</v>
      </c>
      <c r="G84" s="6">
        <v>205</v>
      </c>
      <c r="H84" s="10">
        <f t="shared" si="1"/>
        <v>5.3658536585365853E-2</v>
      </c>
    </row>
    <row r="85" spans="1:8">
      <c r="A85" s="3">
        <v>83</v>
      </c>
      <c r="B85" s="12" t="s">
        <v>152</v>
      </c>
      <c r="C85" s="4" t="s">
        <v>153</v>
      </c>
      <c r="D85" s="6">
        <v>343</v>
      </c>
      <c r="E85" s="4" t="s">
        <v>395</v>
      </c>
      <c r="F85" s="4"/>
      <c r="G85" s="6">
        <v>326</v>
      </c>
      <c r="H85" s="10">
        <f t="shared" si="1"/>
        <v>5.2147239263803678E-2</v>
      </c>
    </row>
    <row r="86" spans="1:8">
      <c r="A86" s="3">
        <v>84</v>
      </c>
      <c r="B86" s="12" t="s">
        <v>154</v>
      </c>
      <c r="C86" s="4" t="s">
        <v>155</v>
      </c>
      <c r="D86" s="6">
        <v>420</v>
      </c>
      <c r="E86" s="4" t="s">
        <v>402</v>
      </c>
      <c r="F86" s="4">
        <v>1.2170000000000001</v>
      </c>
      <c r="G86" s="6">
        <v>385</v>
      </c>
      <c r="H86" s="10">
        <f t="shared" si="1"/>
        <v>9.0909090909090912E-2</v>
      </c>
    </row>
    <row r="87" spans="1:8">
      <c r="A87" s="3">
        <v>85</v>
      </c>
      <c r="B87" s="12" t="s">
        <v>156</v>
      </c>
      <c r="C87" s="4" t="s">
        <v>157</v>
      </c>
      <c r="D87" s="6">
        <v>481</v>
      </c>
      <c r="E87" s="4" t="s">
        <v>390</v>
      </c>
      <c r="F87" s="4">
        <v>1.7909999999999999</v>
      </c>
      <c r="G87" s="6">
        <v>462</v>
      </c>
      <c r="H87" s="10">
        <f t="shared" si="1"/>
        <v>4.1125541125541128E-2</v>
      </c>
    </row>
    <row r="88" spans="1:8">
      <c r="A88" s="3">
        <v>86</v>
      </c>
      <c r="B88" s="12" t="s">
        <v>158</v>
      </c>
      <c r="C88" s="4" t="s">
        <v>159</v>
      </c>
      <c r="D88" s="6">
        <v>786</v>
      </c>
      <c r="E88" s="4" t="s">
        <v>401</v>
      </c>
      <c r="F88" s="4">
        <v>1.17</v>
      </c>
      <c r="G88" s="6">
        <v>748</v>
      </c>
      <c r="H88" s="10">
        <f t="shared" si="1"/>
        <v>5.0802139037433157E-2</v>
      </c>
    </row>
    <row r="89" spans="1:8">
      <c r="A89" s="3">
        <v>87</v>
      </c>
      <c r="B89" s="11" t="s">
        <v>160</v>
      </c>
      <c r="C89" s="4" t="s">
        <v>161</v>
      </c>
      <c r="D89" s="6">
        <v>333</v>
      </c>
      <c r="E89" s="4" t="s">
        <v>405</v>
      </c>
      <c r="F89" s="4">
        <v>2.0489999999999999</v>
      </c>
      <c r="G89" s="6">
        <v>303</v>
      </c>
      <c r="H89" s="10">
        <f t="shared" si="1"/>
        <v>9.9009900990099015E-2</v>
      </c>
    </row>
    <row r="90" spans="1:8">
      <c r="A90" s="3">
        <v>88</v>
      </c>
      <c r="B90" s="12" t="s">
        <v>162</v>
      </c>
      <c r="C90" s="4" t="s">
        <v>163</v>
      </c>
      <c r="D90" s="6">
        <v>223</v>
      </c>
      <c r="E90" s="4" t="s">
        <v>390</v>
      </c>
      <c r="F90" s="4">
        <v>0.40500000000000003</v>
      </c>
      <c r="G90" s="6">
        <v>212</v>
      </c>
      <c r="H90" s="10">
        <f t="shared" si="1"/>
        <v>5.1886792452830191E-2</v>
      </c>
    </row>
    <row r="91" spans="1:8">
      <c r="A91" s="3">
        <v>89</v>
      </c>
      <c r="B91" s="12" t="s">
        <v>164</v>
      </c>
      <c r="C91" s="4" t="s">
        <v>165</v>
      </c>
      <c r="D91" s="6">
        <v>501</v>
      </c>
      <c r="E91" s="4" t="s">
        <v>388</v>
      </c>
      <c r="F91" s="4">
        <v>0.70299999999999996</v>
      </c>
      <c r="G91" s="6">
        <v>477</v>
      </c>
      <c r="H91" s="10">
        <f t="shared" si="1"/>
        <v>5.0314465408805034E-2</v>
      </c>
    </row>
    <row r="92" spans="1:8">
      <c r="A92" s="3">
        <v>90</v>
      </c>
      <c r="B92" s="12" t="s">
        <v>166</v>
      </c>
      <c r="C92" s="4" t="s">
        <v>167</v>
      </c>
      <c r="D92" s="6">
        <v>212</v>
      </c>
      <c r="E92" s="4" t="s">
        <v>390</v>
      </c>
      <c r="F92" s="4">
        <v>0.55600000000000005</v>
      </c>
      <c r="G92" s="6">
        <v>201</v>
      </c>
      <c r="H92" s="10">
        <f t="shared" si="1"/>
        <v>5.4726368159203981E-2</v>
      </c>
    </row>
    <row r="93" spans="1:8">
      <c r="A93" s="3">
        <v>91</v>
      </c>
      <c r="B93" s="12" t="s">
        <v>168</v>
      </c>
      <c r="C93" s="4" t="s">
        <v>169</v>
      </c>
      <c r="D93" s="6">
        <v>236</v>
      </c>
      <c r="E93" s="4" t="s">
        <v>395</v>
      </c>
      <c r="F93" s="4">
        <v>0.95199999999999996</v>
      </c>
      <c r="G93" s="6">
        <v>227</v>
      </c>
      <c r="H93" s="10">
        <f t="shared" si="1"/>
        <v>3.9647577092511016E-2</v>
      </c>
    </row>
    <row r="94" spans="1:8">
      <c r="A94" s="3">
        <v>92</v>
      </c>
      <c r="B94" s="12" t="s">
        <v>170</v>
      </c>
      <c r="C94" s="4" t="s">
        <v>171</v>
      </c>
      <c r="D94" s="6">
        <v>776</v>
      </c>
      <c r="E94" s="4" t="s">
        <v>402</v>
      </c>
      <c r="F94" s="4">
        <v>1.3440000000000001</v>
      </c>
      <c r="G94" s="6">
        <v>739</v>
      </c>
      <c r="H94" s="10">
        <f t="shared" si="1"/>
        <v>5.0067658998646819E-2</v>
      </c>
    </row>
    <row r="95" spans="1:8">
      <c r="A95" s="3">
        <v>93</v>
      </c>
      <c r="B95" s="11" t="s">
        <v>172</v>
      </c>
      <c r="C95" s="4" t="s">
        <v>173</v>
      </c>
      <c r="D95" s="6">
        <v>340</v>
      </c>
      <c r="E95" s="4" t="s">
        <v>405</v>
      </c>
      <c r="F95" s="4">
        <v>2.1389999999999998</v>
      </c>
      <c r="G95" s="6">
        <v>323</v>
      </c>
      <c r="H95" s="10">
        <f t="shared" si="1"/>
        <v>5.2631578947368418E-2</v>
      </c>
    </row>
    <row r="96" spans="1:8">
      <c r="A96" s="3">
        <v>94</v>
      </c>
      <c r="B96" s="12" t="s">
        <v>174</v>
      </c>
      <c r="C96" s="4" t="s">
        <v>175</v>
      </c>
      <c r="D96" s="6">
        <v>349</v>
      </c>
      <c r="E96" s="4" t="s">
        <v>400</v>
      </c>
      <c r="F96" s="4">
        <v>0.75</v>
      </c>
      <c r="G96" s="6">
        <v>332</v>
      </c>
      <c r="H96" s="10">
        <f t="shared" si="1"/>
        <v>5.1204819277108432E-2</v>
      </c>
    </row>
    <row r="97" spans="1:8">
      <c r="A97" s="3">
        <v>95</v>
      </c>
      <c r="B97" s="12" t="s">
        <v>176</v>
      </c>
      <c r="C97" s="4" t="s">
        <v>177</v>
      </c>
      <c r="D97" s="6">
        <v>246</v>
      </c>
      <c r="E97" s="4" t="s">
        <v>390</v>
      </c>
      <c r="F97" s="4">
        <v>1.03</v>
      </c>
      <c r="G97" s="6">
        <v>235</v>
      </c>
      <c r="H97" s="10">
        <f t="shared" si="1"/>
        <v>4.6808510638297871E-2</v>
      </c>
    </row>
    <row r="98" spans="1:8">
      <c r="A98" s="3">
        <v>96</v>
      </c>
      <c r="B98" s="12" t="s">
        <v>178</v>
      </c>
      <c r="C98" s="4" t="s">
        <v>179</v>
      </c>
      <c r="D98" s="6">
        <v>268</v>
      </c>
      <c r="E98" s="4" t="s">
        <v>405</v>
      </c>
      <c r="F98" s="4">
        <v>0.57499999999999996</v>
      </c>
      <c r="G98" s="6">
        <v>250</v>
      </c>
      <c r="H98" s="10">
        <f t="shared" si="1"/>
        <v>7.1999999999999995E-2</v>
      </c>
    </row>
    <row r="99" spans="1:8">
      <c r="A99" s="3">
        <v>97</v>
      </c>
      <c r="B99" s="12" t="s">
        <v>180</v>
      </c>
      <c r="C99" s="4" t="s">
        <v>181</v>
      </c>
      <c r="D99" s="6">
        <v>1634</v>
      </c>
      <c r="E99" s="4" t="s">
        <v>403</v>
      </c>
      <c r="F99" s="4">
        <v>1.5669999999999999</v>
      </c>
      <c r="G99" s="6">
        <v>1556</v>
      </c>
      <c r="H99" s="10">
        <f t="shared" si="1"/>
        <v>5.0128534704370183E-2</v>
      </c>
    </row>
    <row r="100" spans="1:8">
      <c r="A100" s="3">
        <v>98</v>
      </c>
      <c r="B100" s="12" t="s">
        <v>182</v>
      </c>
      <c r="C100" s="4" t="s">
        <v>183</v>
      </c>
      <c r="D100" s="6">
        <v>293</v>
      </c>
      <c r="E100" s="4" t="s">
        <v>412</v>
      </c>
      <c r="F100" s="4">
        <v>1.262</v>
      </c>
      <c r="G100" s="6">
        <v>279</v>
      </c>
      <c r="H100" s="10">
        <f t="shared" si="1"/>
        <v>5.0179211469534052E-2</v>
      </c>
    </row>
    <row r="101" spans="1:8">
      <c r="A101" s="3">
        <v>99</v>
      </c>
      <c r="B101" s="12" t="s">
        <v>184</v>
      </c>
      <c r="C101" s="4" t="s">
        <v>185</v>
      </c>
      <c r="D101" s="6">
        <v>424</v>
      </c>
      <c r="E101" s="4" t="s">
        <v>399</v>
      </c>
      <c r="F101" s="4"/>
      <c r="G101" s="6">
        <v>422</v>
      </c>
      <c r="H101" s="10">
        <f t="shared" si="1"/>
        <v>4.7393364928909956E-3</v>
      </c>
    </row>
    <row r="102" spans="1:8">
      <c r="A102" s="3">
        <v>100</v>
      </c>
      <c r="B102" s="11" t="s">
        <v>433</v>
      </c>
      <c r="C102" t="s">
        <v>427</v>
      </c>
      <c r="D102" s="6">
        <v>302</v>
      </c>
      <c r="E102" s="4" t="s">
        <v>406</v>
      </c>
      <c r="F102" s="4">
        <v>2.2610000000000001</v>
      </c>
      <c r="G102" s="6">
        <v>417</v>
      </c>
      <c r="H102" s="10">
        <f t="shared" si="1"/>
        <v>-0.27577937649880097</v>
      </c>
    </row>
    <row r="103" spans="1:8">
      <c r="A103" s="3">
        <v>101</v>
      </c>
      <c r="B103" s="12" t="s">
        <v>186</v>
      </c>
      <c r="C103" s="4" t="s">
        <v>187</v>
      </c>
      <c r="D103" s="6">
        <v>159</v>
      </c>
      <c r="E103" s="4" t="s">
        <v>400</v>
      </c>
      <c r="F103" s="4">
        <v>0.22900000000000001</v>
      </c>
      <c r="G103" s="6">
        <v>135</v>
      </c>
      <c r="H103" s="10">
        <f t="shared" si="1"/>
        <v>0.17777777777777778</v>
      </c>
    </row>
    <row r="104" spans="1:8">
      <c r="A104" s="3">
        <v>102</v>
      </c>
      <c r="B104" s="12" t="s">
        <v>188</v>
      </c>
      <c r="C104" s="4" t="s">
        <v>189</v>
      </c>
      <c r="D104" s="6">
        <v>429</v>
      </c>
      <c r="E104" s="4" t="s">
        <v>386</v>
      </c>
      <c r="F104" s="4">
        <v>0.74399999999999999</v>
      </c>
      <c r="G104" s="6">
        <v>409</v>
      </c>
      <c r="H104" s="10">
        <f t="shared" si="1"/>
        <v>4.8899755501222497E-2</v>
      </c>
    </row>
    <row r="105" spans="1:8">
      <c r="A105" s="3">
        <v>103</v>
      </c>
      <c r="B105" s="12" t="s">
        <v>190</v>
      </c>
      <c r="C105" s="4" t="s">
        <v>191</v>
      </c>
      <c r="D105" s="6">
        <v>439</v>
      </c>
      <c r="E105" s="4" t="s">
        <v>405</v>
      </c>
      <c r="F105" s="4">
        <v>0.49</v>
      </c>
      <c r="G105" s="6">
        <v>418</v>
      </c>
      <c r="H105" s="10">
        <f t="shared" si="1"/>
        <v>5.0239234449760764E-2</v>
      </c>
    </row>
    <row r="106" spans="1:8">
      <c r="A106" s="3">
        <v>104</v>
      </c>
      <c r="B106" s="12" t="s">
        <v>192</v>
      </c>
      <c r="C106" s="4" t="s">
        <v>193</v>
      </c>
      <c r="D106" s="6">
        <v>395</v>
      </c>
      <c r="E106" s="4" t="s">
        <v>386</v>
      </c>
      <c r="F106" s="4">
        <v>1.63</v>
      </c>
      <c r="G106" s="6">
        <v>369</v>
      </c>
      <c r="H106" s="10">
        <f t="shared" si="1"/>
        <v>7.0460704607046065E-2</v>
      </c>
    </row>
    <row r="107" spans="1:8">
      <c r="A107" s="3">
        <v>105</v>
      </c>
      <c r="B107" s="11" t="s">
        <v>194</v>
      </c>
      <c r="C107" s="4" t="s">
        <v>195</v>
      </c>
      <c r="D107" s="6">
        <v>554</v>
      </c>
      <c r="E107" s="4" t="s">
        <v>393</v>
      </c>
      <c r="F107" s="4">
        <v>2.7770000000000001</v>
      </c>
      <c r="G107" s="6">
        <v>527</v>
      </c>
      <c r="H107" s="10">
        <f t="shared" si="1"/>
        <v>5.1233396584440226E-2</v>
      </c>
    </row>
    <row r="108" spans="1:8">
      <c r="A108" s="3">
        <v>106</v>
      </c>
      <c r="B108" s="12" t="s">
        <v>196</v>
      </c>
      <c r="C108" s="4" t="s">
        <v>197</v>
      </c>
      <c r="D108" s="6">
        <v>204</v>
      </c>
      <c r="E108" s="4" t="s">
        <v>390</v>
      </c>
      <c r="F108" s="4">
        <v>0.75</v>
      </c>
      <c r="G108" s="6">
        <v>189</v>
      </c>
      <c r="H108" s="10">
        <f t="shared" si="1"/>
        <v>7.9365079365079361E-2</v>
      </c>
    </row>
    <row r="109" spans="1:8" ht="30">
      <c r="A109" s="3">
        <v>107</v>
      </c>
      <c r="B109" s="12" t="s">
        <v>198</v>
      </c>
      <c r="C109" s="4" t="s">
        <v>199</v>
      </c>
      <c r="D109" s="6">
        <v>1284</v>
      </c>
      <c r="E109" s="4" t="s">
        <v>394</v>
      </c>
      <c r="F109" s="4">
        <v>1.403</v>
      </c>
      <c r="G109" s="6">
        <v>1222</v>
      </c>
      <c r="H109" s="10">
        <f t="shared" si="1"/>
        <v>5.0736497545008183E-2</v>
      </c>
    </row>
    <row r="110" spans="1:8">
      <c r="A110" s="3">
        <v>108</v>
      </c>
      <c r="B110" s="12" t="s">
        <v>200</v>
      </c>
      <c r="C110" s="4" t="s">
        <v>201</v>
      </c>
      <c r="D110" s="6">
        <v>219</v>
      </c>
      <c r="E110" s="4" t="s">
        <v>400</v>
      </c>
      <c r="F110" s="4"/>
      <c r="G110" s="6">
        <v>208</v>
      </c>
      <c r="H110" s="10">
        <f t="shared" si="1"/>
        <v>5.2884615384615384E-2</v>
      </c>
    </row>
    <row r="111" spans="1:8">
      <c r="A111" s="3">
        <v>109</v>
      </c>
      <c r="B111" s="12" t="s">
        <v>202</v>
      </c>
      <c r="C111" s="4" t="s">
        <v>203</v>
      </c>
      <c r="D111" s="6">
        <v>155</v>
      </c>
      <c r="E111" s="4" t="s">
        <v>407</v>
      </c>
      <c r="F111" s="4"/>
      <c r="G111" s="6">
        <v>147</v>
      </c>
      <c r="H111" s="10">
        <f t="shared" si="1"/>
        <v>5.4421768707482991E-2</v>
      </c>
    </row>
    <row r="112" spans="1:8">
      <c r="A112" s="3">
        <v>110</v>
      </c>
      <c r="B112" s="12" t="s">
        <v>204</v>
      </c>
      <c r="C112" s="4" t="s">
        <v>205</v>
      </c>
      <c r="D112" s="6">
        <v>484</v>
      </c>
      <c r="E112" s="4" t="s">
        <v>394</v>
      </c>
      <c r="F112" s="4">
        <v>1.0609999999999999</v>
      </c>
      <c r="G112" s="6">
        <v>461</v>
      </c>
      <c r="H112" s="10">
        <f t="shared" si="1"/>
        <v>4.9891540130151846E-2</v>
      </c>
    </row>
    <row r="113" spans="1:8">
      <c r="A113" s="3">
        <v>111</v>
      </c>
      <c r="B113" s="12" t="s">
        <v>206</v>
      </c>
      <c r="C113" s="4" t="s">
        <v>207</v>
      </c>
      <c r="D113" s="6">
        <v>335</v>
      </c>
      <c r="E113" s="4" t="s">
        <v>390</v>
      </c>
      <c r="F113" s="4">
        <v>1.409</v>
      </c>
      <c r="G113" s="6">
        <v>319</v>
      </c>
      <c r="H113" s="10">
        <f t="shared" si="1"/>
        <v>5.0156739811912224E-2</v>
      </c>
    </row>
    <row r="114" spans="1:8">
      <c r="A114" s="3">
        <v>112</v>
      </c>
      <c r="B114" s="11" t="s">
        <v>208</v>
      </c>
      <c r="C114" s="4" t="s">
        <v>209</v>
      </c>
      <c r="D114" s="6">
        <v>232</v>
      </c>
      <c r="E114" s="4" t="s">
        <v>390</v>
      </c>
      <c r="F114" s="4">
        <v>2.2549999999999999</v>
      </c>
      <c r="G114" s="6">
        <v>221</v>
      </c>
      <c r="H114" s="10">
        <f t="shared" si="1"/>
        <v>4.9773755656108594E-2</v>
      </c>
    </row>
    <row r="115" spans="1:8">
      <c r="A115" s="3">
        <v>113</v>
      </c>
      <c r="B115" s="12" t="s">
        <v>210</v>
      </c>
      <c r="C115" s="4" t="s">
        <v>211</v>
      </c>
      <c r="D115" s="6">
        <v>181</v>
      </c>
      <c r="E115" s="4" t="s">
        <v>390</v>
      </c>
      <c r="F115" s="4">
        <v>1.1719999999999999</v>
      </c>
      <c r="G115" s="6">
        <v>173</v>
      </c>
      <c r="H115" s="10">
        <f t="shared" si="1"/>
        <v>4.6242774566473986E-2</v>
      </c>
    </row>
    <row r="116" spans="1:8">
      <c r="A116" s="3">
        <v>114</v>
      </c>
      <c r="B116" s="12" t="s">
        <v>212</v>
      </c>
      <c r="C116" s="4" t="s">
        <v>213</v>
      </c>
      <c r="D116" s="6">
        <v>913</v>
      </c>
      <c r="E116" s="4" t="s">
        <v>403</v>
      </c>
      <c r="F116" s="4">
        <v>1.272</v>
      </c>
      <c r="G116" s="6">
        <v>869</v>
      </c>
      <c r="H116" s="10">
        <f t="shared" si="1"/>
        <v>5.0632911392405063E-2</v>
      </c>
    </row>
    <row r="117" spans="1:8">
      <c r="A117" s="3">
        <v>115</v>
      </c>
      <c r="B117" s="12" t="s">
        <v>214</v>
      </c>
      <c r="C117" s="4" t="s">
        <v>215</v>
      </c>
      <c r="D117" s="6">
        <v>161</v>
      </c>
      <c r="E117" s="4" t="s">
        <v>411</v>
      </c>
      <c r="F117" s="4"/>
      <c r="G117" s="6">
        <v>153</v>
      </c>
      <c r="H117" s="10">
        <f t="shared" si="1"/>
        <v>5.2287581699346407E-2</v>
      </c>
    </row>
    <row r="118" spans="1:8">
      <c r="A118" s="3">
        <v>116</v>
      </c>
      <c r="B118" s="12" t="s">
        <v>216</v>
      </c>
      <c r="C118" s="4" t="s">
        <v>217</v>
      </c>
      <c r="D118" s="6">
        <v>223</v>
      </c>
      <c r="E118" s="4" t="s">
        <v>411</v>
      </c>
      <c r="F118" s="4"/>
      <c r="G118" s="6">
        <v>212</v>
      </c>
      <c r="H118" s="10">
        <f t="shared" si="1"/>
        <v>5.1886792452830191E-2</v>
      </c>
    </row>
    <row r="119" spans="1:8">
      <c r="A119" s="3">
        <v>117</v>
      </c>
      <c r="B119" s="12" t="s">
        <v>218</v>
      </c>
      <c r="C119" s="4" t="s">
        <v>219</v>
      </c>
      <c r="D119" s="6">
        <v>282</v>
      </c>
      <c r="E119" s="4" t="s">
        <v>411</v>
      </c>
      <c r="F119" s="4">
        <v>0.72799999999999998</v>
      </c>
      <c r="G119" s="6">
        <v>270</v>
      </c>
      <c r="H119" s="10">
        <f t="shared" si="1"/>
        <v>4.4444444444444446E-2</v>
      </c>
    </row>
    <row r="120" spans="1:8">
      <c r="A120" s="3">
        <v>118</v>
      </c>
      <c r="B120" s="12" t="s">
        <v>220</v>
      </c>
      <c r="C120" s="4" t="s">
        <v>221</v>
      </c>
      <c r="D120" s="6">
        <v>659</v>
      </c>
      <c r="E120" s="4" t="s">
        <v>405</v>
      </c>
      <c r="F120" s="4">
        <v>0.72299999999999998</v>
      </c>
      <c r="G120" s="6">
        <v>627</v>
      </c>
      <c r="H120" s="10">
        <f t="shared" si="1"/>
        <v>5.1036682615629984E-2</v>
      </c>
    </row>
    <row r="121" spans="1:8" ht="30">
      <c r="A121" s="3">
        <v>119</v>
      </c>
      <c r="B121" s="12" t="s">
        <v>222</v>
      </c>
      <c r="C121" s="4" t="s">
        <v>223</v>
      </c>
      <c r="D121" s="6">
        <v>622</v>
      </c>
      <c r="E121" s="4" t="s">
        <v>386</v>
      </c>
      <c r="F121" s="4">
        <v>0.69099999999999995</v>
      </c>
      <c r="G121" s="6">
        <v>599</v>
      </c>
      <c r="H121" s="10">
        <f t="shared" si="1"/>
        <v>3.8397328881469114E-2</v>
      </c>
    </row>
    <row r="122" spans="1:8">
      <c r="A122" s="3">
        <v>120</v>
      </c>
      <c r="B122" s="12" t="s">
        <v>224</v>
      </c>
      <c r="C122" s="4" t="s">
        <v>225</v>
      </c>
      <c r="D122" s="6">
        <v>815</v>
      </c>
      <c r="E122" s="4" t="s">
        <v>388</v>
      </c>
      <c r="F122" s="4">
        <v>1.0940000000000001</v>
      </c>
      <c r="G122" s="6">
        <v>776</v>
      </c>
      <c r="H122" s="10">
        <f t="shared" si="1"/>
        <v>5.0257731958762888E-2</v>
      </c>
    </row>
    <row r="123" spans="1:8">
      <c r="A123" s="3">
        <v>121</v>
      </c>
      <c r="B123" s="11" t="s">
        <v>226</v>
      </c>
      <c r="C123" s="4" t="s">
        <v>227</v>
      </c>
      <c r="D123" s="6">
        <v>928</v>
      </c>
      <c r="E123" s="4" t="s">
        <v>402</v>
      </c>
      <c r="F123" s="4">
        <v>2.1240000000000001</v>
      </c>
      <c r="G123" s="6">
        <v>928</v>
      </c>
      <c r="H123" s="10">
        <f t="shared" si="1"/>
        <v>0</v>
      </c>
    </row>
    <row r="124" spans="1:8">
      <c r="A124" s="3">
        <v>122</v>
      </c>
      <c r="B124" s="12" t="s">
        <v>228</v>
      </c>
      <c r="C124" s="4" t="s">
        <v>229</v>
      </c>
      <c r="D124" s="6">
        <v>496</v>
      </c>
      <c r="E124" s="4" t="s">
        <v>400</v>
      </c>
      <c r="F124" s="4">
        <v>0.40500000000000003</v>
      </c>
      <c r="G124" s="6">
        <v>472</v>
      </c>
      <c r="H124" s="10">
        <f t="shared" si="1"/>
        <v>5.0847457627118647E-2</v>
      </c>
    </row>
    <row r="125" spans="1:8">
      <c r="A125" s="3">
        <v>123</v>
      </c>
      <c r="B125" s="12" t="s">
        <v>230</v>
      </c>
      <c r="C125" s="4" t="s">
        <v>231</v>
      </c>
      <c r="D125" s="6">
        <v>265</v>
      </c>
      <c r="E125" s="4" t="s">
        <v>395</v>
      </c>
      <c r="F125" s="4"/>
      <c r="G125" s="6">
        <v>244</v>
      </c>
      <c r="H125" s="10">
        <f t="shared" si="1"/>
        <v>8.6065573770491802E-2</v>
      </c>
    </row>
    <row r="126" spans="1:8">
      <c r="A126" s="3">
        <v>124</v>
      </c>
      <c r="B126" s="12" t="s">
        <v>232</v>
      </c>
      <c r="C126" s="4" t="s">
        <v>233</v>
      </c>
      <c r="D126" s="6">
        <v>337</v>
      </c>
      <c r="E126" s="4" t="s">
        <v>388</v>
      </c>
      <c r="F126" s="4">
        <v>0.8</v>
      </c>
      <c r="G126" s="6">
        <v>321</v>
      </c>
      <c r="H126" s="10">
        <f t="shared" si="1"/>
        <v>4.9844236760124609E-2</v>
      </c>
    </row>
    <row r="127" spans="1:8">
      <c r="A127" s="3">
        <v>125</v>
      </c>
      <c r="B127" s="12" t="s">
        <v>234</v>
      </c>
      <c r="C127" s="4" t="s">
        <v>235</v>
      </c>
      <c r="D127" s="6">
        <v>223</v>
      </c>
      <c r="E127" s="4" t="s">
        <v>286</v>
      </c>
      <c r="F127" s="4"/>
      <c r="G127" s="6">
        <v>212</v>
      </c>
      <c r="H127" s="10">
        <f t="shared" si="1"/>
        <v>5.1886792452830191E-2</v>
      </c>
    </row>
    <row r="128" spans="1:8">
      <c r="A128" s="3">
        <v>126</v>
      </c>
      <c r="B128" s="12" t="s">
        <v>236</v>
      </c>
      <c r="C128" s="4" t="s">
        <v>237</v>
      </c>
      <c r="D128" s="6">
        <v>202</v>
      </c>
      <c r="E128" s="4" t="s">
        <v>416</v>
      </c>
      <c r="F128" s="4"/>
      <c r="G128" s="6">
        <v>192</v>
      </c>
      <c r="H128" s="10">
        <f t="shared" si="1"/>
        <v>5.2083333333333336E-2</v>
      </c>
    </row>
    <row r="129" spans="1:8">
      <c r="A129" s="3">
        <v>127</v>
      </c>
      <c r="B129" s="12" t="s">
        <v>238</v>
      </c>
      <c r="C129" s="4" t="s">
        <v>239</v>
      </c>
      <c r="D129" s="6">
        <v>144</v>
      </c>
      <c r="E129" s="4" t="s">
        <v>390</v>
      </c>
      <c r="F129" s="4">
        <v>0.41699999999999998</v>
      </c>
      <c r="G129" s="6">
        <v>137</v>
      </c>
      <c r="H129" s="10">
        <f t="shared" si="1"/>
        <v>5.1094890510948905E-2</v>
      </c>
    </row>
    <row r="130" spans="1:8">
      <c r="A130" s="3">
        <v>128</v>
      </c>
      <c r="B130" s="11" t="s">
        <v>240</v>
      </c>
      <c r="C130" s="4" t="s">
        <v>241</v>
      </c>
      <c r="D130" s="6">
        <v>215</v>
      </c>
      <c r="E130" s="4" t="s">
        <v>396</v>
      </c>
      <c r="F130" s="4">
        <v>4.5860000000000003</v>
      </c>
      <c r="G130" s="6">
        <v>213</v>
      </c>
      <c r="H130" s="10">
        <f t="shared" si="1"/>
        <v>9.3896713615023476E-3</v>
      </c>
    </row>
    <row r="131" spans="1:8">
      <c r="A131" s="3">
        <v>129</v>
      </c>
      <c r="B131" s="12" t="s">
        <v>242</v>
      </c>
      <c r="C131" s="4" t="s">
        <v>243</v>
      </c>
      <c r="D131" s="6">
        <v>239</v>
      </c>
      <c r="E131" s="4" t="s">
        <v>407</v>
      </c>
      <c r="F131" s="4"/>
      <c r="G131" s="6">
        <v>227</v>
      </c>
      <c r="H131" s="10">
        <f t="shared" si="1"/>
        <v>5.2863436123348019E-2</v>
      </c>
    </row>
    <row r="132" spans="1:8">
      <c r="A132" s="3">
        <v>130</v>
      </c>
      <c r="B132" s="11" t="s">
        <v>244</v>
      </c>
      <c r="C132" s="4" t="s">
        <v>245</v>
      </c>
      <c r="D132" s="6">
        <v>622</v>
      </c>
      <c r="E132" s="4" t="s">
        <v>394</v>
      </c>
      <c r="F132" s="4">
        <v>2.3330000000000002</v>
      </c>
      <c r="G132" s="6">
        <v>592</v>
      </c>
      <c r="H132" s="10">
        <f t="shared" ref="H132:H195" si="2">(D132-G132)/G132</f>
        <v>5.0675675675675678E-2</v>
      </c>
    </row>
    <row r="133" spans="1:8">
      <c r="A133" s="3">
        <v>131</v>
      </c>
      <c r="B133" s="12" t="s">
        <v>246</v>
      </c>
      <c r="C133" s="4" t="s">
        <v>247</v>
      </c>
      <c r="D133" s="6">
        <v>374</v>
      </c>
      <c r="E133" s="4" t="s">
        <v>399</v>
      </c>
      <c r="F133" s="4">
        <v>1.494</v>
      </c>
      <c r="G133" s="6">
        <v>356</v>
      </c>
      <c r="H133" s="10">
        <f t="shared" si="2"/>
        <v>5.0561797752808987E-2</v>
      </c>
    </row>
    <row r="134" spans="1:8">
      <c r="A134" s="3">
        <v>132</v>
      </c>
      <c r="B134" s="11" t="s">
        <v>248</v>
      </c>
      <c r="C134" s="4" t="s">
        <v>249</v>
      </c>
      <c r="D134" s="6">
        <v>1541</v>
      </c>
      <c r="E134" s="4" t="s">
        <v>402</v>
      </c>
      <c r="F134" s="4">
        <v>2.5110000000000001</v>
      </c>
      <c r="G134" s="6">
        <v>1467</v>
      </c>
      <c r="H134" s="10">
        <f t="shared" si="2"/>
        <v>5.0443081117927745E-2</v>
      </c>
    </row>
    <row r="135" spans="1:8">
      <c r="A135" s="3">
        <v>133</v>
      </c>
      <c r="B135" s="13" t="s">
        <v>435</v>
      </c>
      <c r="C135" s="4" t="s">
        <v>250</v>
      </c>
      <c r="D135" s="6">
        <v>347</v>
      </c>
      <c r="E135" s="4" t="s">
        <v>412</v>
      </c>
      <c r="F135" s="4">
        <v>1.6419999999999999</v>
      </c>
      <c r="G135" s="6">
        <v>330</v>
      </c>
      <c r="H135" s="10">
        <f t="shared" si="2"/>
        <v>5.1515151515151514E-2</v>
      </c>
    </row>
    <row r="136" spans="1:8">
      <c r="A136" s="3">
        <v>134</v>
      </c>
      <c r="B136" s="12" t="s">
        <v>434</v>
      </c>
      <c r="C136" t="s">
        <v>428</v>
      </c>
      <c r="D136" s="6">
        <v>419</v>
      </c>
      <c r="E136" s="4" t="s">
        <v>415</v>
      </c>
      <c r="F136" s="4"/>
      <c r="G136" s="6">
        <v>453</v>
      </c>
      <c r="H136" s="10">
        <f t="shared" si="2"/>
        <v>-7.505518763796909E-2</v>
      </c>
    </row>
    <row r="137" spans="1:8">
      <c r="A137" s="3">
        <v>135</v>
      </c>
      <c r="B137" s="12" t="s">
        <v>251</v>
      </c>
      <c r="C137" s="4" t="s">
        <v>252</v>
      </c>
      <c r="D137" s="6">
        <v>259</v>
      </c>
      <c r="E137" s="4" t="s">
        <v>390</v>
      </c>
      <c r="F137" s="4">
        <v>1.276</v>
      </c>
      <c r="G137" s="6">
        <v>246</v>
      </c>
      <c r="H137" s="10">
        <f t="shared" si="2"/>
        <v>5.2845528455284556E-2</v>
      </c>
    </row>
    <row r="138" spans="1:8">
      <c r="A138" s="3">
        <v>136</v>
      </c>
      <c r="B138" s="12" t="s">
        <v>253</v>
      </c>
      <c r="C138" s="4" t="s">
        <v>254</v>
      </c>
      <c r="D138" s="6">
        <v>152</v>
      </c>
      <c r="E138" s="4" t="s">
        <v>407</v>
      </c>
      <c r="F138" s="4"/>
      <c r="G138" s="6">
        <v>144</v>
      </c>
      <c r="H138" s="10">
        <f t="shared" si="2"/>
        <v>5.5555555555555552E-2</v>
      </c>
    </row>
    <row r="139" spans="1:8">
      <c r="A139" s="3">
        <v>137</v>
      </c>
      <c r="B139" s="12" t="s">
        <v>255</v>
      </c>
      <c r="C139" s="4" t="s">
        <v>256</v>
      </c>
      <c r="D139" s="6">
        <v>429</v>
      </c>
      <c r="E139" s="4" t="s">
        <v>397</v>
      </c>
      <c r="F139" s="4">
        <v>0.71199999999999997</v>
      </c>
      <c r="G139" s="6">
        <v>413</v>
      </c>
      <c r="H139" s="10">
        <f t="shared" si="2"/>
        <v>3.8740920096852302E-2</v>
      </c>
    </row>
    <row r="140" spans="1:8">
      <c r="A140" s="3">
        <v>138</v>
      </c>
      <c r="B140" s="12" t="s">
        <v>257</v>
      </c>
      <c r="C140" s="4" t="s">
        <v>258</v>
      </c>
      <c r="D140" s="6">
        <v>380</v>
      </c>
      <c r="E140" s="4" t="s">
        <v>389</v>
      </c>
      <c r="F140" s="4">
        <v>0.71199999999999997</v>
      </c>
      <c r="G140" s="6">
        <v>371</v>
      </c>
      <c r="H140" s="10">
        <f t="shared" si="2"/>
        <v>2.4258760107816711E-2</v>
      </c>
    </row>
    <row r="141" spans="1:8">
      <c r="A141" s="3">
        <v>139</v>
      </c>
      <c r="B141" s="13" t="s">
        <v>417</v>
      </c>
      <c r="C141" s="4" t="s">
        <v>259</v>
      </c>
      <c r="D141" s="6">
        <v>209</v>
      </c>
      <c r="E141" s="4" t="s">
        <v>412</v>
      </c>
      <c r="F141" s="4">
        <v>1.641</v>
      </c>
      <c r="G141" s="6">
        <v>199</v>
      </c>
      <c r="H141" s="10">
        <f t="shared" si="2"/>
        <v>5.0251256281407038E-2</v>
      </c>
    </row>
    <row r="142" spans="1:8">
      <c r="A142" s="3">
        <v>140</v>
      </c>
      <c r="B142" s="12" t="s">
        <v>260</v>
      </c>
      <c r="C142" s="4" t="s">
        <v>261</v>
      </c>
      <c r="D142" s="6">
        <v>184</v>
      </c>
      <c r="E142" s="4" t="s">
        <v>412</v>
      </c>
      <c r="F142" s="4">
        <v>0.61</v>
      </c>
      <c r="G142" s="6">
        <v>175</v>
      </c>
      <c r="H142" s="10">
        <f t="shared" si="2"/>
        <v>5.1428571428571428E-2</v>
      </c>
    </row>
    <row r="143" spans="1:8">
      <c r="A143" s="3">
        <v>141</v>
      </c>
      <c r="B143" s="12" t="s">
        <v>262</v>
      </c>
      <c r="C143" s="4" t="s">
        <v>263</v>
      </c>
      <c r="D143" s="6">
        <v>301</v>
      </c>
      <c r="E143" s="4" t="s">
        <v>407</v>
      </c>
      <c r="F143" s="4"/>
      <c r="G143" s="6">
        <v>286</v>
      </c>
      <c r="H143" s="10">
        <f t="shared" si="2"/>
        <v>5.2447552447552448E-2</v>
      </c>
    </row>
    <row r="144" spans="1:8">
      <c r="A144" s="3">
        <v>142</v>
      </c>
      <c r="B144" s="12" t="s">
        <v>264</v>
      </c>
      <c r="C144" s="4" t="s">
        <v>265</v>
      </c>
      <c r="D144" s="6">
        <v>0</v>
      </c>
      <c r="E144" s="4" t="s">
        <v>404</v>
      </c>
      <c r="F144" s="4">
        <v>1.1279999999999999</v>
      </c>
      <c r="G144" s="6">
        <v>344</v>
      </c>
      <c r="H144" s="10">
        <f t="shared" si="2"/>
        <v>-1</v>
      </c>
    </row>
    <row r="145" spans="1:8">
      <c r="A145" s="3">
        <v>143</v>
      </c>
      <c r="B145" s="12" t="s">
        <v>266</v>
      </c>
      <c r="C145" s="4" t="s">
        <v>267</v>
      </c>
      <c r="D145" s="6">
        <v>811</v>
      </c>
      <c r="E145" s="4" t="s">
        <v>386</v>
      </c>
      <c r="F145" s="4">
        <v>0.80300000000000005</v>
      </c>
      <c r="G145" s="6">
        <v>772</v>
      </c>
      <c r="H145" s="10">
        <f t="shared" si="2"/>
        <v>5.0518134715025906E-2</v>
      </c>
    </row>
    <row r="146" spans="1:8">
      <c r="A146" s="3">
        <v>144</v>
      </c>
      <c r="B146" s="12" t="s">
        <v>268</v>
      </c>
      <c r="C146" s="4" t="s">
        <v>269</v>
      </c>
      <c r="D146" s="6">
        <v>294</v>
      </c>
      <c r="E146" s="4" t="s">
        <v>386</v>
      </c>
      <c r="F146" s="4">
        <v>0.60399999999999998</v>
      </c>
      <c r="G146" s="6">
        <v>280</v>
      </c>
      <c r="H146" s="10">
        <f t="shared" si="2"/>
        <v>0.05</v>
      </c>
    </row>
    <row r="147" spans="1:8">
      <c r="A147" s="3">
        <v>145</v>
      </c>
      <c r="B147" s="12" t="s">
        <v>270</v>
      </c>
      <c r="C147" s="4" t="s">
        <v>271</v>
      </c>
      <c r="D147" s="6">
        <v>814</v>
      </c>
      <c r="E147" s="4" t="s">
        <v>389</v>
      </c>
      <c r="F147" s="4"/>
      <c r="G147" s="6">
        <v>775</v>
      </c>
      <c r="H147" s="10">
        <f t="shared" si="2"/>
        <v>5.0322580645161291E-2</v>
      </c>
    </row>
    <row r="148" spans="1:8">
      <c r="A148" s="3">
        <v>146</v>
      </c>
      <c r="B148" s="11" t="s">
        <v>272</v>
      </c>
      <c r="C148" s="4" t="s">
        <v>273</v>
      </c>
      <c r="D148" s="6">
        <v>554</v>
      </c>
      <c r="E148" s="4" t="s">
        <v>396</v>
      </c>
      <c r="F148" s="4">
        <v>5.3470000000000004</v>
      </c>
      <c r="G148" s="6">
        <v>541</v>
      </c>
      <c r="H148" s="10">
        <f t="shared" si="2"/>
        <v>2.4029574861367836E-2</v>
      </c>
    </row>
    <row r="149" spans="1:8" ht="30">
      <c r="A149" s="3">
        <v>147</v>
      </c>
      <c r="B149" s="12" t="s">
        <v>274</v>
      </c>
      <c r="C149" s="4" t="s">
        <v>275</v>
      </c>
      <c r="D149" s="6">
        <v>562</v>
      </c>
      <c r="E149" s="4" t="s">
        <v>386</v>
      </c>
      <c r="F149" s="4">
        <v>0.88900000000000001</v>
      </c>
      <c r="G149" s="6">
        <v>536</v>
      </c>
      <c r="H149" s="10">
        <f t="shared" si="2"/>
        <v>4.8507462686567165E-2</v>
      </c>
    </row>
    <row r="150" spans="1:8">
      <c r="A150" s="3">
        <v>148</v>
      </c>
      <c r="B150" s="12" t="s">
        <v>276</v>
      </c>
      <c r="C150" s="4" t="s">
        <v>277</v>
      </c>
      <c r="D150" s="6">
        <v>248</v>
      </c>
      <c r="E150" s="4" t="s">
        <v>412</v>
      </c>
      <c r="F150" s="4">
        <v>0.89500000000000002</v>
      </c>
      <c r="G150" s="6">
        <v>236</v>
      </c>
      <c r="H150" s="10">
        <f t="shared" si="2"/>
        <v>5.0847457627118647E-2</v>
      </c>
    </row>
    <row r="151" spans="1:8">
      <c r="A151" s="3">
        <v>149</v>
      </c>
      <c r="B151" s="11" t="s">
        <v>278</v>
      </c>
      <c r="C151" s="4" t="s">
        <v>279</v>
      </c>
      <c r="D151" s="6">
        <v>932</v>
      </c>
      <c r="E151" s="4" t="s">
        <v>393</v>
      </c>
      <c r="F151" s="4">
        <v>5.4749999999999996</v>
      </c>
      <c r="G151" s="6">
        <v>887</v>
      </c>
      <c r="H151" s="10">
        <f t="shared" si="2"/>
        <v>5.0732807215332583E-2</v>
      </c>
    </row>
    <row r="152" spans="1:8">
      <c r="A152" s="3">
        <v>150</v>
      </c>
      <c r="B152" s="11" t="s">
        <v>280</v>
      </c>
      <c r="C152" s="4" t="s">
        <v>281</v>
      </c>
      <c r="D152" s="6">
        <v>959</v>
      </c>
      <c r="E152" s="4" t="s">
        <v>396</v>
      </c>
      <c r="F152" s="4">
        <v>2.4849999999999999</v>
      </c>
      <c r="G152" s="6">
        <v>936</v>
      </c>
      <c r="H152" s="10">
        <f t="shared" si="2"/>
        <v>2.4572649572649572E-2</v>
      </c>
    </row>
    <row r="153" spans="1:8">
      <c r="A153" s="3">
        <v>151</v>
      </c>
      <c r="B153" s="11" t="s">
        <v>282</v>
      </c>
      <c r="C153" s="4" t="s">
        <v>283</v>
      </c>
      <c r="D153" s="6">
        <v>551</v>
      </c>
      <c r="E153" s="4" t="s">
        <v>408</v>
      </c>
      <c r="F153" s="4">
        <v>7.242</v>
      </c>
      <c r="G153" s="6">
        <v>524</v>
      </c>
      <c r="H153" s="10">
        <f t="shared" si="2"/>
        <v>5.1526717557251911E-2</v>
      </c>
    </row>
    <row r="154" spans="1:8">
      <c r="A154" s="3">
        <v>152</v>
      </c>
      <c r="B154" s="11" t="s">
        <v>284</v>
      </c>
      <c r="C154" s="4" t="s">
        <v>285</v>
      </c>
      <c r="D154" s="6">
        <v>206</v>
      </c>
      <c r="E154" s="4" t="s">
        <v>390</v>
      </c>
      <c r="F154" s="4">
        <v>2.206</v>
      </c>
      <c r="G154" s="6">
        <v>196</v>
      </c>
      <c r="H154" s="10">
        <f t="shared" si="2"/>
        <v>5.1020408163265307E-2</v>
      </c>
    </row>
    <row r="155" spans="1:8">
      <c r="A155" s="3">
        <v>153</v>
      </c>
      <c r="B155" s="12" t="s">
        <v>286</v>
      </c>
      <c r="C155" s="4" t="s">
        <v>287</v>
      </c>
      <c r="D155" s="6">
        <v>325</v>
      </c>
      <c r="E155" s="4" t="s">
        <v>415</v>
      </c>
      <c r="F155" s="4"/>
      <c r="G155" s="6">
        <v>309</v>
      </c>
      <c r="H155" s="10">
        <f t="shared" si="2"/>
        <v>5.1779935275080909E-2</v>
      </c>
    </row>
    <row r="156" spans="1:8">
      <c r="A156" s="3">
        <v>154</v>
      </c>
      <c r="B156" s="12" t="s">
        <v>288</v>
      </c>
      <c r="C156" s="4" t="s">
        <v>289</v>
      </c>
      <c r="D156" s="6">
        <v>342</v>
      </c>
      <c r="E156" s="4" t="s">
        <v>401</v>
      </c>
      <c r="F156" s="4">
        <v>1.7010000000000001</v>
      </c>
      <c r="G156" s="6">
        <v>326</v>
      </c>
      <c r="H156" s="10">
        <f t="shared" si="2"/>
        <v>4.9079754601226995E-2</v>
      </c>
    </row>
    <row r="157" spans="1:8">
      <c r="A157" s="3">
        <v>155</v>
      </c>
      <c r="B157" s="11" t="s">
        <v>429</v>
      </c>
      <c r="C157" t="s">
        <v>430</v>
      </c>
      <c r="D157" s="6">
        <v>446</v>
      </c>
      <c r="E157" s="4" t="s">
        <v>412</v>
      </c>
      <c r="F157" s="4">
        <v>2.0670000000000002</v>
      </c>
      <c r="G157" s="6">
        <v>530</v>
      </c>
      <c r="H157" s="10">
        <f t="shared" si="2"/>
        <v>-0.15849056603773584</v>
      </c>
    </row>
    <row r="158" spans="1:8">
      <c r="A158" s="3">
        <v>156</v>
      </c>
      <c r="B158" s="12" t="s">
        <v>290</v>
      </c>
      <c r="C158" s="4" t="s">
        <v>291</v>
      </c>
      <c r="D158" s="6">
        <v>1318</v>
      </c>
      <c r="E158" s="4" t="s">
        <v>388</v>
      </c>
      <c r="F158" s="4">
        <v>1.177</v>
      </c>
      <c r="G158" s="6">
        <v>1255</v>
      </c>
      <c r="H158" s="10">
        <f t="shared" si="2"/>
        <v>5.0199203187250997E-2</v>
      </c>
    </row>
    <row r="159" spans="1:8">
      <c r="A159" s="3">
        <v>157</v>
      </c>
      <c r="B159" s="12" t="s">
        <v>292</v>
      </c>
      <c r="C159" s="4" t="s">
        <v>293</v>
      </c>
      <c r="D159" s="6">
        <v>173</v>
      </c>
      <c r="E159" s="4" t="s">
        <v>395</v>
      </c>
      <c r="F159" s="4">
        <v>0.5</v>
      </c>
      <c r="G159" s="6">
        <v>164</v>
      </c>
      <c r="H159" s="10">
        <f t="shared" si="2"/>
        <v>5.4878048780487805E-2</v>
      </c>
    </row>
    <row r="160" spans="1:8">
      <c r="A160" s="3">
        <v>158</v>
      </c>
      <c r="B160" s="12" t="s">
        <v>294</v>
      </c>
      <c r="C160" s="4" t="s">
        <v>295</v>
      </c>
      <c r="D160" s="6">
        <v>269</v>
      </c>
      <c r="E160" s="4" t="s">
        <v>391</v>
      </c>
      <c r="F160" s="4">
        <v>0.36599999999999999</v>
      </c>
      <c r="G160" s="6">
        <v>256</v>
      </c>
      <c r="H160" s="10">
        <f t="shared" si="2"/>
        <v>5.078125E-2</v>
      </c>
    </row>
    <row r="161" spans="1:8">
      <c r="A161" s="3">
        <v>159</v>
      </c>
      <c r="B161" s="12" t="s">
        <v>296</v>
      </c>
      <c r="C161" s="4" t="s">
        <v>297</v>
      </c>
      <c r="D161" s="6">
        <v>181</v>
      </c>
      <c r="E161" s="4" t="s">
        <v>286</v>
      </c>
      <c r="F161" s="4"/>
      <c r="G161" s="6">
        <v>172</v>
      </c>
      <c r="H161" s="10">
        <f t="shared" si="2"/>
        <v>5.232558139534884E-2</v>
      </c>
    </row>
    <row r="162" spans="1:8">
      <c r="A162" s="3">
        <v>160</v>
      </c>
      <c r="B162" s="11" t="s">
        <v>298</v>
      </c>
      <c r="C162" s="4" t="s">
        <v>299</v>
      </c>
      <c r="D162" s="6">
        <v>618</v>
      </c>
      <c r="E162" s="4" t="s">
        <v>401</v>
      </c>
      <c r="F162" s="4">
        <v>2.0299999999999998</v>
      </c>
      <c r="G162" s="6">
        <v>596</v>
      </c>
      <c r="H162" s="10">
        <f t="shared" si="2"/>
        <v>3.6912751677852351E-2</v>
      </c>
    </row>
    <row r="163" spans="1:8">
      <c r="A163" s="3">
        <v>161</v>
      </c>
      <c r="B163" s="12" t="s">
        <v>300</v>
      </c>
      <c r="C163" s="4" t="s">
        <v>301</v>
      </c>
      <c r="D163" s="6">
        <v>202</v>
      </c>
      <c r="E163" s="4" t="s">
        <v>415</v>
      </c>
      <c r="F163" s="4">
        <v>0.255</v>
      </c>
      <c r="G163" s="6">
        <v>192</v>
      </c>
      <c r="H163" s="10">
        <f t="shared" si="2"/>
        <v>5.2083333333333336E-2</v>
      </c>
    </row>
    <row r="164" spans="1:8">
      <c r="A164" s="3">
        <v>162</v>
      </c>
      <c r="B164" s="12" t="s">
        <v>302</v>
      </c>
      <c r="C164" s="4" t="s">
        <v>303</v>
      </c>
      <c r="D164" s="6">
        <v>130</v>
      </c>
      <c r="E164" s="4" t="s">
        <v>406</v>
      </c>
      <c r="F164" s="4"/>
      <c r="G164" s="6">
        <v>125</v>
      </c>
      <c r="H164" s="10">
        <f t="shared" si="2"/>
        <v>0.04</v>
      </c>
    </row>
    <row r="165" spans="1:8">
      <c r="A165" s="3">
        <v>163</v>
      </c>
      <c r="B165" s="12" t="s">
        <v>304</v>
      </c>
      <c r="C165" s="4" t="s">
        <v>305</v>
      </c>
      <c r="D165" s="6">
        <v>207</v>
      </c>
      <c r="E165" s="4" t="s">
        <v>412</v>
      </c>
      <c r="F165" s="4">
        <v>0.45500000000000002</v>
      </c>
      <c r="G165" s="6">
        <v>197</v>
      </c>
      <c r="H165" s="10">
        <f t="shared" si="2"/>
        <v>5.0761421319796954E-2</v>
      </c>
    </row>
    <row r="166" spans="1:8">
      <c r="A166" s="3">
        <v>164</v>
      </c>
      <c r="B166" s="11" t="s">
        <v>306</v>
      </c>
      <c r="C166" s="4" t="s">
        <v>307</v>
      </c>
      <c r="D166" s="6">
        <v>295</v>
      </c>
      <c r="E166" s="4" t="s">
        <v>390</v>
      </c>
      <c r="F166" s="4">
        <v>2.702</v>
      </c>
      <c r="G166" s="6">
        <v>271</v>
      </c>
      <c r="H166" s="10">
        <f t="shared" si="2"/>
        <v>8.8560885608856083E-2</v>
      </c>
    </row>
    <row r="167" spans="1:8">
      <c r="A167" s="3">
        <v>165</v>
      </c>
      <c r="B167" s="12" t="s">
        <v>308</v>
      </c>
      <c r="C167" s="4" t="s">
        <v>309</v>
      </c>
      <c r="D167" s="6">
        <v>132</v>
      </c>
      <c r="E167" s="4" t="s">
        <v>407</v>
      </c>
      <c r="F167" s="4"/>
      <c r="G167" s="6">
        <v>125</v>
      </c>
      <c r="H167" s="10">
        <f t="shared" si="2"/>
        <v>5.6000000000000001E-2</v>
      </c>
    </row>
    <row r="168" spans="1:8">
      <c r="A168" s="3">
        <v>166</v>
      </c>
      <c r="B168" s="12" t="s">
        <v>310</v>
      </c>
      <c r="C168" s="4" t="s">
        <v>311</v>
      </c>
      <c r="D168" s="6">
        <v>162</v>
      </c>
      <c r="E168" s="4" t="s">
        <v>409</v>
      </c>
      <c r="F168" s="4"/>
      <c r="G168" s="6">
        <v>154</v>
      </c>
      <c r="H168" s="10">
        <f t="shared" si="2"/>
        <v>5.1948051948051951E-2</v>
      </c>
    </row>
    <row r="169" spans="1:8">
      <c r="A169" s="3">
        <v>167</v>
      </c>
      <c r="B169" s="12" t="s">
        <v>312</v>
      </c>
      <c r="C169" s="4" t="s">
        <v>313</v>
      </c>
      <c r="D169" s="6">
        <v>309</v>
      </c>
      <c r="E169" s="4" t="s">
        <v>386</v>
      </c>
      <c r="F169" s="4">
        <v>0.55400000000000005</v>
      </c>
      <c r="G169" s="6">
        <v>294</v>
      </c>
      <c r="H169" s="10">
        <f t="shared" si="2"/>
        <v>5.1020408163265307E-2</v>
      </c>
    </row>
    <row r="170" spans="1:8">
      <c r="A170" s="3">
        <v>168</v>
      </c>
      <c r="B170" s="12" t="s">
        <v>314</v>
      </c>
      <c r="C170" s="4" t="s">
        <v>315</v>
      </c>
      <c r="D170" s="6">
        <v>206</v>
      </c>
      <c r="E170" s="4" t="s">
        <v>395</v>
      </c>
      <c r="F170" s="4">
        <v>0.40899999999999997</v>
      </c>
      <c r="G170" s="6">
        <v>201</v>
      </c>
      <c r="H170" s="10">
        <f t="shared" si="2"/>
        <v>2.4875621890547265E-2</v>
      </c>
    </row>
    <row r="171" spans="1:8">
      <c r="A171" s="3">
        <v>169</v>
      </c>
      <c r="B171" s="12" t="s">
        <v>316</v>
      </c>
      <c r="C171" s="4" t="s">
        <v>317</v>
      </c>
      <c r="D171" s="6">
        <v>122</v>
      </c>
      <c r="E171" s="4" t="s">
        <v>411</v>
      </c>
      <c r="F171" s="4">
        <v>1.571</v>
      </c>
      <c r="G171" s="6">
        <v>116</v>
      </c>
      <c r="H171" s="10">
        <f t="shared" si="2"/>
        <v>5.1724137931034482E-2</v>
      </c>
    </row>
    <row r="172" spans="1:8">
      <c r="A172" s="3">
        <v>170</v>
      </c>
      <c r="B172" s="12" t="s">
        <v>318</v>
      </c>
      <c r="C172" s="4" t="s">
        <v>319</v>
      </c>
      <c r="D172" s="6">
        <v>214</v>
      </c>
      <c r="E172" s="4" t="s">
        <v>400</v>
      </c>
      <c r="F172" s="4">
        <v>1.54</v>
      </c>
      <c r="G172" s="6">
        <v>204</v>
      </c>
      <c r="H172" s="10">
        <f t="shared" si="2"/>
        <v>4.9019607843137254E-2</v>
      </c>
    </row>
    <row r="173" spans="1:8">
      <c r="A173" s="3">
        <v>171</v>
      </c>
      <c r="B173" s="12" t="s">
        <v>320</v>
      </c>
      <c r="C173" s="4" t="s">
        <v>321</v>
      </c>
      <c r="D173" s="6">
        <v>193</v>
      </c>
      <c r="E173" s="4" t="s">
        <v>413</v>
      </c>
      <c r="F173" s="4"/>
      <c r="G173" s="6">
        <v>183</v>
      </c>
      <c r="H173" s="10">
        <f t="shared" si="2"/>
        <v>5.4644808743169397E-2</v>
      </c>
    </row>
    <row r="174" spans="1:8">
      <c r="A174" s="3">
        <v>172</v>
      </c>
      <c r="B174" s="12" t="s">
        <v>322</v>
      </c>
      <c r="C174" s="4" t="s">
        <v>323</v>
      </c>
      <c r="D174" s="6">
        <v>193</v>
      </c>
      <c r="E174" s="4" t="s">
        <v>413</v>
      </c>
      <c r="F174" s="4"/>
      <c r="G174" s="6">
        <v>183</v>
      </c>
      <c r="H174" s="10">
        <f t="shared" si="2"/>
        <v>5.4644808743169397E-2</v>
      </c>
    </row>
    <row r="175" spans="1:8">
      <c r="A175" s="3">
        <v>173</v>
      </c>
      <c r="B175" s="12" t="s">
        <v>324</v>
      </c>
      <c r="C175" s="4" t="s">
        <v>325</v>
      </c>
      <c r="D175" s="6">
        <v>161</v>
      </c>
      <c r="E175" s="4" t="s">
        <v>393</v>
      </c>
      <c r="F175" s="4"/>
      <c r="G175" s="6">
        <v>153</v>
      </c>
      <c r="H175" s="10">
        <f t="shared" si="2"/>
        <v>5.2287581699346407E-2</v>
      </c>
    </row>
    <row r="176" spans="1:8">
      <c r="A176" s="3">
        <v>174</v>
      </c>
      <c r="B176" s="12" t="s">
        <v>326</v>
      </c>
      <c r="C176" s="4" t="s">
        <v>327</v>
      </c>
      <c r="D176" s="6">
        <v>399</v>
      </c>
      <c r="E176" s="4" t="s">
        <v>395</v>
      </c>
      <c r="F176" s="4">
        <v>0.39600000000000002</v>
      </c>
      <c r="G176" s="6">
        <v>381</v>
      </c>
      <c r="H176" s="10">
        <f t="shared" si="2"/>
        <v>4.7244094488188976E-2</v>
      </c>
    </row>
    <row r="177" spans="1:8">
      <c r="A177" s="3">
        <v>175</v>
      </c>
      <c r="B177" s="12" t="s">
        <v>328</v>
      </c>
      <c r="C177" s="4" t="s">
        <v>329</v>
      </c>
      <c r="D177" s="6">
        <v>199</v>
      </c>
      <c r="E177" s="4" t="s">
        <v>400</v>
      </c>
      <c r="F177" s="4"/>
      <c r="G177" s="6">
        <v>189</v>
      </c>
      <c r="H177" s="10">
        <f t="shared" si="2"/>
        <v>5.2910052910052907E-2</v>
      </c>
    </row>
    <row r="178" spans="1:8">
      <c r="A178" s="3">
        <v>176</v>
      </c>
      <c r="B178" s="12" t="s">
        <v>330</v>
      </c>
      <c r="C178" s="4" t="s">
        <v>331</v>
      </c>
      <c r="D178" s="6">
        <v>285</v>
      </c>
      <c r="E178" s="4" t="s">
        <v>395</v>
      </c>
      <c r="F178" s="4">
        <v>0.85699999999999998</v>
      </c>
      <c r="G178" s="6">
        <v>271</v>
      </c>
      <c r="H178" s="10">
        <f t="shared" si="2"/>
        <v>5.1660516605166053E-2</v>
      </c>
    </row>
    <row r="179" spans="1:8">
      <c r="A179" s="3">
        <v>177</v>
      </c>
      <c r="B179" s="12" t="s">
        <v>332</v>
      </c>
      <c r="C179" s="4" t="s">
        <v>333</v>
      </c>
      <c r="D179" s="6">
        <v>1327</v>
      </c>
      <c r="E179" s="4" t="s">
        <v>401</v>
      </c>
      <c r="F179" s="4">
        <v>1.1859999999999999</v>
      </c>
      <c r="G179" s="6">
        <v>1263</v>
      </c>
      <c r="H179" s="10">
        <f t="shared" si="2"/>
        <v>5.0673000791765635E-2</v>
      </c>
    </row>
    <row r="180" spans="1:8">
      <c r="A180" s="3">
        <v>178</v>
      </c>
      <c r="B180" s="12" t="s">
        <v>334</v>
      </c>
      <c r="C180" s="4" t="s">
        <v>335</v>
      </c>
      <c r="D180" s="6">
        <v>170</v>
      </c>
      <c r="E180" s="4" t="s">
        <v>400</v>
      </c>
      <c r="F180" s="4">
        <v>0.91700000000000004</v>
      </c>
      <c r="G180" s="6">
        <v>162</v>
      </c>
      <c r="H180" s="10">
        <f t="shared" si="2"/>
        <v>4.9382716049382713E-2</v>
      </c>
    </row>
    <row r="181" spans="1:8">
      <c r="A181" s="3">
        <v>179</v>
      </c>
      <c r="B181" s="12" t="s">
        <v>336</v>
      </c>
      <c r="C181" s="4" t="s">
        <v>337</v>
      </c>
      <c r="D181" s="6">
        <v>415</v>
      </c>
      <c r="E181" s="4" t="s">
        <v>395</v>
      </c>
      <c r="F181" s="4"/>
      <c r="G181" s="6">
        <v>396</v>
      </c>
      <c r="H181" s="10">
        <f t="shared" si="2"/>
        <v>4.7979797979797977E-2</v>
      </c>
    </row>
    <row r="182" spans="1:8">
      <c r="A182" s="3">
        <v>180</v>
      </c>
      <c r="B182" s="12" t="s">
        <v>338</v>
      </c>
      <c r="C182" s="4" t="s">
        <v>339</v>
      </c>
      <c r="D182" s="6">
        <v>223</v>
      </c>
      <c r="E182" s="4" t="s">
        <v>395</v>
      </c>
      <c r="F182" s="4">
        <v>1.379</v>
      </c>
      <c r="G182" s="6">
        <v>212</v>
      </c>
      <c r="H182" s="10">
        <f t="shared" si="2"/>
        <v>5.1886792452830191E-2</v>
      </c>
    </row>
    <row r="183" spans="1:8">
      <c r="A183" s="3">
        <v>181</v>
      </c>
      <c r="B183" s="12" t="s">
        <v>340</v>
      </c>
      <c r="C183" s="4" t="s">
        <v>341</v>
      </c>
      <c r="D183" s="6">
        <v>512</v>
      </c>
      <c r="E183" s="4" t="s">
        <v>399</v>
      </c>
      <c r="F183" s="4">
        <v>0.96699999999999997</v>
      </c>
      <c r="G183" s="6">
        <v>487</v>
      </c>
      <c r="H183" s="10">
        <f t="shared" si="2"/>
        <v>5.1334702258726897E-2</v>
      </c>
    </row>
    <row r="184" spans="1:8">
      <c r="A184" s="3">
        <v>182</v>
      </c>
      <c r="B184" s="12" t="s">
        <v>342</v>
      </c>
      <c r="C184" s="4" t="s">
        <v>343</v>
      </c>
      <c r="D184" s="6">
        <v>341</v>
      </c>
      <c r="E184" s="4" t="s">
        <v>400</v>
      </c>
      <c r="F184" s="4">
        <v>0.76</v>
      </c>
      <c r="G184" s="6">
        <v>324</v>
      </c>
      <c r="H184" s="10">
        <f t="shared" si="2"/>
        <v>5.2469135802469133E-2</v>
      </c>
    </row>
    <row r="185" spans="1:8">
      <c r="A185" s="3">
        <v>183</v>
      </c>
      <c r="B185" s="12" t="s">
        <v>344</v>
      </c>
      <c r="C185" s="4" t="s">
        <v>345</v>
      </c>
      <c r="D185" s="6">
        <v>517</v>
      </c>
      <c r="E185" s="4" t="s">
        <v>389</v>
      </c>
      <c r="F185" s="4">
        <v>1.58</v>
      </c>
      <c r="G185" s="6">
        <v>492</v>
      </c>
      <c r="H185" s="10">
        <f t="shared" si="2"/>
        <v>5.08130081300813E-2</v>
      </c>
    </row>
    <row r="186" spans="1:8">
      <c r="A186" s="3">
        <v>184</v>
      </c>
      <c r="B186" s="12" t="s">
        <v>346</v>
      </c>
      <c r="C186" s="4" t="s">
        <v>347</v>
      </c>
      <c r="D186" s="6">
        <v>511</v>
      </c>
      <c r="E186" s="4" t="s">
        <v>388</v>
      </c>
      <c r="F186" s="4">
        <v>1.07</v>
      </c>
      <c r="G186" s="6">
        <v>486</v>
      </c>
      <c r="H186" s="10">
        <f t="shared" si="2"/>
        <v>5.1440329218106998E-2</v>
      </c>
    </row>
    <row r="187" spans="1:8">
      <c r="A187" s="3">
        <v>185</v>
      </c>
      <c r="B187" s="12" t="s">
        <v>348</v>
      </c>
      <c r="C187" s="4" t="s">
        <v>349</v>
      </c>
      <c r="D187" s="6">
        <v>842</v>
      </c>
      <c r="E187" s="4" t="s">
        <v>394</v>
      </c>
      <c r="F187" s="4">
        <v>1.865</v>
      </c>
      <c r="G187" s="6">
        <v>806</v>
      </c>
      <c r="H187" s="10">
        <f t="shared" si="2"/>
        <v>4.4665012406947889E-2</v>
      </c>
    </row>
    <row r="188" spans="1:8">
      <c r="A188" s="3">
        <v>186</v>
      </c>
      <c r="B188" s="12" t="s">
        <v>350</v>
      </c>
      <c r="C188" s="4" t="s">
        <v>351</v>
      </c>
      <c r="D188" s="6">
        <v>110</v>
      </c>
      <c r="E188" s="4" t="s">
        <v>412</v>
      </c>
      <c r="F188" s="4"/>
      <c r="G188" s="6">
        <v>110</v>
      </c>
      <c r="H188" s="10">
        <f t="shared" si="2"/>
        <v>0</v>
      </c>
    </row>
    <row r="189" spans="1:8">
      <c r="A189" s="3">
        <v>187</v>
      </c>
      <c r="B189" s="12" t="s">
        <v>352</v>
      </c>
      <c r="C189" s="4" t="s">
        <v>353</v>
      </c>
      <c r="D189" s="6">
        <v>628</v>
      </c>
      <c r="E189" s="4" t="s">
        <v>386</v>
      </c>
      <c r="F189" s="4">
        <v>0.83099999999999996</v>
      </c>
      <c r="G189" s="6">
        <v>598</v>
      </c>
      <c r="H189" s="10">
        <f t="shared" si="2"/>
        <v>5.016722408026756E-2</v>
      </c>
    </row>
    <row r="190" spans="1:8">
      <c r="A190" s="3">
        <v>188</v>
      </c>
      <c r="B190" s="12" t="s">
        <v>354</v>
      </c>
      <c r="C190" s="4" t="s">
        <v>355</v>
      </c>
      <c r="D190" s="6">
        <v>208</v>
      </c>
      <c r="E190" s="4" t="s">
        <v>416</v>
      </c>
      <c r="F190" s="4"/>
      <c r="G190" s="6">
        <v>198</v>
      </c>
      <c r="H190" s="10">
        <f t="shared" si="2"/>
        <v>5.0505050505050504E-2</v>
      </c>
    </row>
    <row r="191" spans="1:8">
      <c r="A191" s="3">
        <v>189</v>
      </c>
      <c r="B191" s="12" t="s">
        <v>356</v>
      </c>
      <c r="C191" s="4" t="s">
        <v>357</v>
      </c>
      <c r="D191" s="6">
        <v>152</v>
      </c>
      <c r="E191" s="4" t="s">
        <v>416</v>
      </c>
      <c r="F191" s="4"/>
      <c r="G191" s="6">
        <v>144</v>
      </c>
      <c r="H191" s="10">
        <f t="shared" si="2"/>
        <v>5.5555555555555552E-2</v>
      </c>
    </row>
    <row r="192" spans="1:8">
      <c r="A192" s="3">
        <v>190</v>
      </c>
      <c r="B192" s="12" t="s">
        <v>358</v>
      </c>
      <c r="C192" s="4" t="s">
        <v>359</v>
      </c>
      <c r="D192" s="6">
        <v>469</v>
      </c>
      <c r="E192" s="4" t="s">
        <v>388</v>
      </c>
      <c r="F192" s="4">
        <v>0.875</v>
      </c>
      <c r="G192" s="6">
        <v>446</v>
      </c>
      <c r="H192" s="10">
        <f t="shared" si="2"/>
        <v>5.1569506726457402E-2</v>
      </c>
    </row>
    <row r="193" spans="1:8">
      <c r="A193" s="3">
        <v>191</v>
      </c>
      <c r="B193" s="12" t="s">
        <v>360</v>
      </c>
      <c r="C193" s="4" t="s">
        <v>361</v>
      </c>
      <c r="D193" s="6">
        <v>57</v>
      </c>
      <c r="E193" s="4" t="s">
        <v>415</v>
      </c>
      <c r="F193" s="4"/>
      <c r="G193" s="6">
        <v>154</v>
      </c>
      <c r="H193" s="10">
        <f t="shared" si="2"/>
        <v>-0.62987012987012991</v>
      </c>
    </row>
    <row r="194" spans="1:8" ht="30">
      <c r="A194" s="3">
        <v>192</v>
      </c>
      <c r="B194" s="12" t="s">
        <v>362</v>
      </c>
      <c r="C194" s="4" t="s">
        <v>363</v>
      </c>
      <c r="D194" s="6">
        <v>57</v>
      </c>
      <c r="E194" s="4" t="s">
        <v>395</v>
      </c>
      <c r="F194" s="4"/>
      <c r="G194" s="6">
        <v>54</v>
      </c>
      <c r="H194" s="10">
        <f t="shared" si="2"/>
        <v>5.5555555555555552E-2</v>
      </c>
    </row>
    <row r="195" spans="1:8">
      <c r="A195" s="3">
        <v>193</v>
      </c>
      <c r="B195" s="12" t="s">
        <v>364</v>
      </c>
      <c r="C195" s="4" t="s">
        <v>365</v>
      </c>
      <c r="D195" s="6">
        <v>163</v>
      </c>
      <c r="E195" s="4" t="s">
        <v>407</v>
      </c>
      <c r="F195" s="4"/>
      <c r="G195" s="6">
        <v>155</v>
      </c>
      <c r="H195" s="10">
        <f t="shared" si="2"/>
        <v>5.1612903225806452E-2</v>
      </c>
    </row>
    <row r="196" spans="1:8">
      <c r="A196" s="3">
        <v>194</v>
      </c>
      <c r="B196" s="12" t="s">
        <v>366</v>
      </c>
      <c r="C196" s="4" t="s">
        <v>367</v>
      </c>
      <c r="D196" s="6">
        <v>288</v>
      </c>
      <c r="E196" s="4" t="s">
        <v>395</v>
      </c>
      <c r="F196" s="4"/>
      <c r="G196" s="6">
        <v>278</v>
      </c>
      <c r="H196" s="10">
        <f t="shared" ref="H196:H203" si="3">(D196-G196)/G196</f>
        <v>3.5971223021582732E-2</v>
      </c>
    </row>
    <row r="197" spans="1:8">
      <c r="A197" s="3">
        <v>195</v>
      </c>
      <c r="B197" s="12" t="s">
        <v>368</v>
      </c>
      <c r="C197" s="4" t="s">
        <v>369</v>
      </c>
      <c r="D197" s="6">
        <v>272</v>
      </c>
      <c r="E197" s="4" t="s">
        <v>415</v>
      </c>
      <c r="F197" s="4"/>
      <c r="G197" s="6">
        <v>259</v>
      </c>
      <c r="H197" s="10">
        <f t="shared" si="3"/>
        <v>5.019305019305019E-2</v>
      </c>
    </row>
    <row r="198" spans="1:8">
      <c r="A198" s="3">
        <v>196</v>
      </c>
      <c r="B198" s="12" t="s">
        <v>370</v>
      </c>
      <c r="C198" s="4" t="s">
        <v>371</v>
      </c>
      <c r="D198" s="6">
        <v>180</v>
      </c>
      <c r="E198" s="4" t="s">
        <v>414</v>
      </c>
      <c r="F198" s="4"/>
      <c r="G198" s="6">
        <v>171</v>
      </c>
      <c r="H198" s="10">
        <f t="shared" si="3"/>
        <v>5.2631578947368418E-2</v>
      </c>
    </row>
    <row r="199" spans="1:8">
      <c r="A199" s="3">
        <v>197</v>
      </c>
      <c r="B199" s="13" t="s">
        <v>372</v>
      </c>
      <c r="C199" s="4" t="s">
        <v>373</v>
      </c>
      <c r="D199" s="6">
        <v>971</v>
      </c>
      <c r="E199" s="4" t="s">
        <v>393</v>
      </c>
      <c r="F199" s="4">
        <v>1.927</v>
      </c>
      <c r="G199" s="6">
        <v>924</v>
      </c>
      <c r="H199" s="10">
        <f t="shared" si="3"/>
        <v>5.0865800865800864E-2</v>
      </c>
    </row>
    <row r="200" spans="1:8">
      <c r="A200" s="3">
        <v>198</v>
      </c>
      <c r="B200" s="11" t="s">
        <v>374</v>
      </c>
      <c r="C200" s="4" t="s">
        <v>375</v>
      </c>
      <c r="D200" s="6">
        <v>195</v>
      </c>
      <c r="E200" s="4" t="s">
        <v>412</v>
      </c>
      <c r="F200" s="4">
        <v>3.25</v>
      </c>
      <c r="G200" s="6">
        <v>185</v>
      </c>
      <c r="H200" s="10">
        <f t="shared" si="3"/>
        <v>5.4054054054054057E-2</v>
      </c>
    </row>
    <row r="201" spans="1:8">
      <c r="A201" s="3">
        <v>199</v>
      </c>
      <c r="B201" s="12" t="s">
        <v>376</v>
      </c>
      <c r="C201" s="4" t="s">
        <v>377</v>
      </c>
      <c r="D201" s="6">
        <v>321</v>
      </c>
      <c r="E201" s="4" t="s">
        <v>411</v>
      </c>
      <c r="F201" s="4">
        <v>1.093</v>
      </c>
      <c r="G201" s="6">
        <v>305</v>
      </c>
      <c r="H201" s="10">
        <f t="shared" si="3"/>
        <v>5.2459016393442623E-2</v>
      </c>
    </row>
    <row r="202" spans="1:8">
      <c r="A202" s="3">
        <v>200</v>
      </c>
      <c r="B202" s="12" t="s">
        <v>378</v>
      </c>
      <c r="C202" s="4" t="s">
        <v>379</v>
      </c>
      <c r="D202" s="6">
        <v>210</v>
      </c>
      <c r="E202" s="4" t="s">
        <v>387</v>
      </c>
      <c r="F202" s="4">
        <v>1.4390000000000001</v>
      </c>
      <c r="G202" s="6">
        <v>200</v>
      </c>
      <c r="H202" s="10">
        <f t="shared" si="3"/>
        <v>0.05</v>
      </c>
    </row>
    <row r="203" spans="1:8">
      <c r="A203" s="3">
        <v>201</v>
      </c>
      <c r="B203" s="12" t="s">
        <v>380</v>
      </c>
      <c r="C203" s="4" t="s">
        <v>381</v>
      </c>
      <c r="D203" s="6">
        <v>614</v>
      </c>
      <c r="E203" s="4" t="s">
        <v>402</v>
      </c>
      <c r="F203" s="4">
        <v>1.1140000000000001</v>
      </c>
      <c r="G203" s="6">
        <v>584.5</v>
      </c>
      <c r="H203" s="10">
        <f t="shared" si="3"/>
        <v>5.0470487596236097E-2</v>
      </c>
    </row>
    <row r="204" spans="1:8">
      <c r="A204" s="3">
        <v>202</v>
      </c>
      <c r="B204" s="12" t="s">
        <v>437</v>
      </c>
      <c r="C204" s="4" t="s">
        <v>438</v>
      </c>
      <c r="D204" s="6">
        <v>4200</v>
      </c>
      <c r="E204" s="4" t="s">
        <v>403</v>
      </c>
      <c r="F204" s="4">
        <v>2.8929999999999998</v>
      </c>
      <c r="G204" s="6" t="e">
        <v>#N/A</v>
      </c>
      <c r="H204" s="6" t="e">
        <v>#N/A</v>
      </c>
    </row>
    <row r="205" spans="1:8">
      <c r="A205" s="22" t="s">
        <v>441</v>
      </c>
      <c r="B205" s="22"/>
      <c r="C205" s="22"/>
      <c r="D205" s="14">
        <f>SUM(D3:D204)</f>
        <v>81751</v>
      </c>
      <c r="G205" s="8">
        <v>77406</v>
      </c>
    </row>
    <row r="206" spans="1:8">
      <c r="A206" s="22" t="s">
        <v>442</v>
      </c>
      <c r="B206" s="22"/>
      <c r="C206" s="22"/>
      <c r="D206" s="14">
        <v>17610</v>
      </c>
    </row>
    <row r="207" spans="1:8">
      <c r="A207" s="22" t="s">
        <v>443</v>
      </c>
      <c r="B207" s="22"/>
      <c r="C207" s="22"/>
      <c r="D207" s="15">
        <f>1-D206/D205</f>
        <v>0.78458979095056947</v>
      </c>
    </row>
  </sheetData>
  <mergeCells count="4">
    <mergeCell ref="A1:F1"/>
    <mergeCell ref="A205:C205"/>
    <mergeCell ref="A206:C206"/>
    <mergeCell ref="A207:C207"/>
  </mergeCells>
  <conditionalFormatting sqref="C77">
    <cfRule type="duplicateValues" dxfId="0" priority="1"/>
  </conditionalFormatting>
  <pageMargins left="0.25" right="0.25" top="0.75" bottom="0.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 Package journal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2019-02-18T11:06:21Z</dcterms:modified>
</cp:coreProperties>
</file>